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9320" windowHeight="1176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AN121" i="1"/>
  <c r="AM121"/>
  <c r="AL121"/>
  <c r="AK121"/>
  <c r="AJ121"/>
  <c r="AI121"/>
  <c r="AN97"/>
  <c r="AM97"/>
  <c r="AL97"/>
  <c r="AK97"/>
  <c r="AI97"/>
  <c r="AJ97"/>
  <c r="AJ391"/>
  <c r="AI391"/>
  <c r="AJ143"/>
  <c r="AJ140" s="1"/>
  <c r="AK143"/>
  <c r="AK140" s="1"/>
  <c r="AL143"/>
  <c r="AL140" s="1"/>
  <c r="AM143"/>
  <c r="AM140" s="1"/>
  <c r="AN143"/>
  <c r="AN140" s="1"/>
  <c r="AO143"/>
  <c r="AO140" s="1"/>
  <c r="AP143"/>
  <c r="AP140" s="1"/>
  <c r="AQ143"/>
  <c r="AQ140" s="1"/>
  <c r="AR143"/>
  <c r="AR140" s="1"/>
  <c r="AS143"/>
  <c r="AS140" s="1"/>
  <c r="AT143"/>
  <c r="AT140" s="1"/>
  <c r="AU143"/>
  <c r="AU140" s="1"/>
  <c r="AV143"/>
  <c r="AV140" s="1"/>
  <c r="AW143"/>
  <c r="AW140" s="1"/>
  <c r="AX143"/>
  <c r="AX140" s="1"/>
  <c r="AY143"/>
  <c r="AY140" s="1"/>
  <c r="AZ143"/>
  <c r="AZ140" s="1"/>
  <c r="AI143"/>
  <c r="AI140" s="1"/>
  <c r="AJ94" l="1"/>
  <c r="AK94"/>
  <c r="AL94"/>
  <c r="AM94"/>
  <c r="AN94"/>
  <c r="AO94"/>
  <c r="AP94"/>
  <c r="AQ94"/>
  <c r="AR94"/>
  <c r="AS94"/>
  <c r="AT94"/>
  <c r="AU94"/>
  <c r="AV94"/>
  <c r="AW94"/>
  <c r="AX94"/>
  <c r="AY94"/>
  <c r="AZ94"/>
  <c r="AI94"/>
  <c r="AJ218"/>
  <c r="AK218"/>
  <c r="AL218"/>
  <c r="AM218"/>
  <c r="AN218"/>
  <c r="AO218"/>
  <c r="AP218"/>
  <c r="AQ218"/>
  <c r="AR218"/>
  <c r="AS218"/>
  <c r="AT218"/>
  <c r="AU218"/>
  <c r="AV218"/>
  <c r="AW218"/>
  <c r="AX218"/>
  <c r="AY218"/>
  <c r="AZ218"/>
  <c r="AI218"/>
  <c r="AJ265"/>
  <c r="AJ262" s="1"/>
  <c r="AK265"/>
  <c r="AK262" s="1"/>
  <c r="AL265"/>
  <c r="AL262" s="1"/>
  <c r="AM265"/>
  <c r="AM262" s="1"/>
  <c r="AN265"/>
  <c r="AN262" s="1"/>
  <c r="AO265"/>
  <c r="AO262" s="1"/>
  <c r="AP265"/>
  <c r="AQ265"/>
  <c r="AR265"/>
  <c r="AR262" s="1"/>
  <c r="AS265"/>
  <c r="AS262" s="1"/>
  <c r="AT265"/>
  <c r="AU265"/>
  <c r="AV265"/>
  <c r="AV262" s="1"/>
  <c r="AW265"/>
  <c r="AW262" s="1"/>
  <c r="AX265"/>
  <c r="AY265"/>
  <c r="AZ265"/>
  <c r="AI265"/>
  <c r="AI262" s="1"/>
  <c r="AJ395"/>
  <c r="AK395"/>
  <c r="AL395"/>
  <c r="AM395"/>
  <c r="AN395"/>
  <c r="AO395"/>
  <c r="AP395"/>
  <c r="AQ395"/>
  <c r="AR395"/>
  <c r="AS395"/>
  <c r="AT395"/>
  <c r="AU395"/>
  <c r="AV395"/>
  <c r="AW395"/>
  <c r="AX395"/>
  <c r="AY395"/>
  <c r="AZ395"/>
  <c r="AI395"/>
  <c r="AJ382"/>
  <c r="AO382"/>
  <c r="AP382"/>
  <c r="AQ382"/>
  <c r="AR382"/>
  <c r="AS382"/>
  <c r="AT382"/>
  <c r="AU382"/>
  <c r="AV382"/>
  <c r="AW382"/>
  <c r="AX382"/>
  <c r="AY382"/>
  <c r="AZ382"/>
  <c r="AI382"/>
  <c r="AJ378"/>
  <c r="AK378"/>
  <c r="AK377" s="1"/>
  <c r="AL378"/>
  <c r="AM378"/>
  <c r="AM377" s="1"/>
  <c r="AN378"/>
  <c r="AN377" s="1"/>
  <c r="AO378"/>
  <c r="AO377" s="1"/>
  <c r="AP378"/>
  <c r="AQ378"/>
  <c r="AQ377" s="1"/>
  <c r="AR378"/>
  <c r="AR377" s="1"/>
  <c r="AS378"/>
  <c r="AS377" s="1"/>
  <c r="AT378"/>
  <c r="AU378"/>
  <c r="AU377" s="1"/>
  <c r="AV378"/>
  <c r="AV377" s="1"/>
  <c r="AW378"/>
  <c r="AW377" s="1"/>
  <c r="AX378"/>
  <c r="AY378"/>
  <c r="AY377" s="1"/>
  <c r="AZ378"/>
  <c r="AZ377" s="1"/>
  <c r="AI378"/>
  <c r="AL377"/>
  <c r="AP377"/>
  <c r="AT377"/>
  <c r="AX377"/>
  <c r="AP262"/>
  <c r="AQ262"/>
  <c r="AT262"/>
  <c r="AU262"/>
  <c r="AX262"/>
  <c r="AY262"/>
  <c r="AZ262"/>
  <c r="AJ255"/>
  <c r="AJ252" s="1"/>
  <c r="AK255"/>
  <c r="AK252" s="1"/>
  <c r="AL255"/>
  <c r="AM255"/>
  <c r="AM252" s="1"/>
  <c r="AN255"/>
  <c r="AO255"/>
  <c r="AP255"/>
  <c r="AQ255"/>
  <c r="AR255"/>
  <c r="AS255"/>
  <c r="AT255"/>
  <c r="AU255"/>
  <c r="AV255"/>
  <c r="AW255"/>
  <c r="AX255"/>
  <c r="AY255"/>
  <c r="AZ255"/>
  <c r="AI255"/>
  <c r="AI252" s="1"/>
  <c r="AL252"/>
  <c r="AN252"/>
  <c r="AO252"/>
  <c r="AP252"/>
  <c r="AQ252"/>
  <c r="AR252"/>
  <c r="AS252"/>
  <c r="AT252"/>
  <c r="AU252"/>
  <c r="AV252"/>
  <c r="AW252"/>
  <c r="AX252"/>
  <c r="AY252"/>
  <c r="AZ252"/>
  <c r="AJ211"/>
  <c r="AK211"/>
  <c r="AL211"/>
  <c r="AM211"/>
  <c r="AN211"/>
  <c r="AO211"/>
  <c r="AP211"/>
  <c r="AQ211"/>
  <c r="AR211"/>
  <c r="AS211"/>
  <c r="AT211"/>
  <c r="AU211"/>
  <c r="AV211"/>
  <c r="AW211"/>
  <c r="AX211"/>
  <c r="AY211"/>
  <c r="AZ211"/>
  <c r="AI211"/>
  <c r="AJ202"/>
  <c r="AK202"/>
  <c r="AL202"/>
  <c r="AM202"/>
  <c r="AN202"/>
  <c r="AO202"/>
  <c r="AP202"/>
  <c r="AQ202"/>
  <c r="AR202"/>
  <c r="AS202"/>
  <c r="AT202"/>
  <c r="AU202"/>
  <c r="AV202"/>
  <c r="AW202"/>
  <c r="AX202"/>
  <c r="AY202"/>
  <c r="AZ202"/>
  <c r="AI202"/>
  <c r="AJ182"/>
  <c r="AK182"/>
  <c r="AL182"/>
  <c r="AM182"/>
  <c r="AN182"/>
  <c r="AO182"/>
  <c r="AO181" s="1"/>
  <c r="AP182"/>
  <c r="AP181" s="1"/>
  <c r="AQ182"/>
  <c r="AR182"/>
  <c r="AS182"/>
  <c r="AS181" s="1"/>
  <c r="AT182"/>
  <c r="AT181" s="1"/>
  <c r="AU182"/>
  <c r="AV182"/>
  <c r="AW182"/>
  <c r="AW181" s="1"/>
  <c r="AX182"/>
  <c r="AX181" s="1"/>
  <c r="AY182"/>
  <c r="AZ182"/>
  <c r="AI182"/>
  <c r="AJ135"/>
  <c r="AK135"/>
  <c r="AL135"/>
  <c r="AM135"/>
  <c r="AN135"/>
  <c r="AO135"/>
  <c r="AP135"/>
  <c r="AQ135"/>
  <c r="AR135"/>
  <c r="AS135"/>
  <c r="AT135"/>
  <c r="AU135"/>
  <c r="AV135"/>
  <c r="AW135"/>
  <c r="AX135"/>
  <c r="AY135"/>
  <c r="AZ135"/>
  <c r="AI135"/>
  <c r="AO121"/>
  <c r="AP121"/>
  <c r="AQ121"/>
  <c r="AR121"/>
  <c r="AS121"/>
  <c r="AT121"/>
  <c r="AU121"/>
  <c r="AV121"/>
  <c r="AW121"/>
  <c r="AX121"/>
  <c r="AY121"/>
  <c r="AZ121"/>
  <c r="AJ115"/>
  <c r="AK115"/>
  <c r="AL115"/>
  <c r="AM115"/>
  <c r="AN115"/>
  <c r="AO115"/>
  <c r="AP115"/>
  <c r="AQ115"/>
  <c r="AR115"/>
  <c r="AS115"/>
  <c r="AT115"/>
  <c r="AU115"/>
  <c r="AV115"/>
  <c r="AW115"/>
  <c r="AX115"/>
  <c r="AY115"/>
  <c r="AZ115"/>
  <c r="AI115"/>
  <c r="AJ110"/>
  <c r="AK110"/>
  <c r="AL110"/>
  <c r="AM110"/>
  <c r="AN110"/>
  <c r="AO110"/>
  <c r="AP110"/>
  <c r="AQ110"/>
  <c r="AR110"/>
  <c r="AS110"/>
  <c r="AT110"/>
  <c r="AU110"/>
  <c r="AV110"/>
  <c r="AW110"/>
  <c r="AX110"/>
  <c r="AY110"/>
  <c r="AZ110"/>
  <c r="AI110"/>
  <c r="AJ89"/>
  <c r="AK89"/>
  <c r="AL89"/>
  <c r="AM89"/>
  <c r="AN89"/>
  <c r="AO89"/>
  <c r="AP89"/>
  <c r="AQ89"/>
  <c r="AR89"/>
  <c r="AS89"/>
  <c r="AT89"/>
  <c r="AU89"/>
  <c r="AV89"/>
  <c r="AW89"/>
  <c r="AX89"/>
  <c r="AY89"/>
  <c r="AZ89"/>
  <c r="AI89"/>
  <c r="AZ97"/>
  <c r="AO97"/>
  <c r="AP97"/>
  <c r="AQ97"/>
  <c r="AR97"/>
  <c r="AS97"/>
  <c r="AT97"/>
  <c r="AU97"/>
  <c r="AV97"/>
  <c r="AW97"/>
  <c r="AX97"/>
  <c r="AY97"/>
  <c r="AJ85"/>
  <c r="AK85"/>
  <c r="AL85"/>
  <c r="AM85"/>
  <c r="AN85"/>
  <c r="AO85"/>
  <c r="AP85"/>
  <c r="AQ85"/>
  <c r="AR85"/>
  <c r="AS85"/>
  <c r="AT85"/>
  <c r="AU85"/>
  <c r="AV85"/>
  <c r="AW85"/>
  <c r="AX85"/>
  <c r="AY85"/>
  <c r="AZ85"/>
  <c r="AI85"/>
  <c r="AJ78"/>
  <c r="AK78"/>
  <c r="AL78"/>
  <c r="AM78"/>
  <c r="AN78"/>
  <c r="AO78"/>
  <c r="AP78"/>
  <c r="AQ78"/>
  <c r="AR78"/>
  <c r="AS78"/>
  <c r="AT78"/>
  <c r="AU78"/>
  <c r="AV78"/>
  <c r="AW78"/>
  <c r="AX78"/>
  <c r="AY78"/>
  <c r="AZ78"/>
  <c r="AZ76" s="1"/>
  <c r="AI78"/>
  <c r="AJ48"/>
  <c r="AK48"/>
  <c r="AL48"/>
  <c r="AM48"/>
  <c r="AN48"/>
  <c r="AO48"/>
  <c r="AP48"/>
  <c r="AQ48"/>
  <c r="AR48"/>
  <c r="AS48"/>
  <c r="AT48"/>
  <c r="AU48"/>
  <c r="AV48"/>
  <c r="AW48"/>
  <c r="AX48"/>
  <c r="AY48"/>
  <c r="AZ48"/>
  <c r="AI48"/>
  <c r="AJ42"/>
  <c r="AK42"/>
  <c r="AL42"/>
  <c r="AM42"/>
  <c r="AN42"/>
  <c r="AO42"/>
  <c r="AP42"/>
  <c r="AQ42"/>
  <c r="AR42"/>
  <c r="AS42"/>
  <c r="AT42"/>
  <c r="AU42"/>
  <c r="AV42"/>
  <c r="AW42"/>
  <c r="AX42"/>
  <c r="AY42"/>
  <c r="AZ42"/>
  <c r="AI42"/>
  <c r="AJ27"/>
  <c r="AK27"/>
  <c r="AL27"/>
  <c r="AM27"/>
  <c r="AN27"/>
  <c r="AO27"/>
  <c r="AP27"/>
  <c r="AQ27"/>
  <c r="AR27"/>
  <c r="AS27"/>
  <c r="AT27"/>
  <c r="AU27"/>
  <c r="AV27"/>
  <c r="AW27"/>
  <c r="AX27"/>
  <c r="AY27"/>
  <c r="AZ27"/>
  <c r="AI27"/>
  <c r="AJ23"/>
  <c r="AK23"/>
  <c r="AL23"/>
  <c r="AM23"/>
  <c r="AN23"/>
  <c r="AO23"/>
  <c r="AP23"/>
  <c r="AQ23"/>
  <c r="AR23"/>
  <c r="AS23"/>
  <c r="AT23"/>
  <c r="AU23"/>
  <c r="AV23"/>
  <c r="AW23"/>
  <c r="AX23"/>
  <c r="AY23"/>
  <c r="AZ23"/>
  <c r="AI23"/>
  <c r="AJ17"/>
  <c r="AK17"/>
  <c r="AL17"/>
  <c r="AM17"/>
  <c r="AN17"/>
  <c r="AO17"/>
  <c r="AP17"/>
  <c r="AQ17"/>
  <c r="AR17"/>
  <c r="AS17"/>
  <c r="AT17"/>
  <c r="AU17"/>
  <c r="AV17"/>
  <c r="AW17"/>
  <c r="AX17"/>
  <c r="AY17"/>
  <c r="AZ17"/>
  <c r="AI17"/>
  <c r="AW16" l="1"/>
  <c r="AX16"/>
  <c r="AT16"/>
  <c r="AP16"/>
  <c r="AJ377"/>
  <c r="AI377"/>
  <c r="AY181"/>
  <c r="AQ181"/>
  <c r="AZ181"/>
  <c r="AV181"/>
  <c r="AR181"/>
  <c r="AU181"/>
  <c r="AZ16"/>
  <c r="AV16"/>
  <c r="AR16"/>
  <c r="AY16"/>
  <c r="AK181"/>
  <c r="AJ181"/>
  <c r="AN181"/>
  <c r="AL181"/>
  <c r="AM181"/>
  <c r="AI181"/>
  <c r="AI76"/>
  <c r="AJ16"/>
  <c r="AK16"/>
  <c r="AI16"/>
  <c r="AM16"/>
  <c r="AU16"/>
  <c r="AY76"/>
  <c r="AW76"/>
  <c r="AM76"/>
  <c r="AK76"/>
  <c r="AU76"/>
  <c r="AS76"/>
  <c r="AQ76"/>
  <c r="AO76"/>
  <c r="AQ16"/>
  <c r="AO16"/>
  <c r="AS16"/>
  <c r="AX76"/>
  <c r="AV76"/>
  <c r="AT76"/>
  <c r="AR76"/>
  <c r="AP76"/>
  <c r="AN76"/>
  <c r="AL76"/>
  <c r="AJ76"/>
  <c r="AL16"/>
  <c r="AN16"/>
  <c r="AJ228" l="1"/>
  <c r="AK228"/>
  <c r="AL228"/>
  <c r="AM228"/>
  <c r="AN228"/>
  <c r="AO228"/>
  <c r="AP228"/>
  <c r="AQ228"/>
  <c r="AR228"/>
  <c r="AS228"/>
  <c r="AT228"/>
  <c r="AU228"/>
  <c r="AV228"/>
  <c r="AW228"/>
  <c r="AX228"/>
  <c r="AY228"/>
  <c r="AZ228"/>
  <c r="AJ247"/>
  <c r="AK247"/>
  <c r="AL247"/>
  <c r="AM247"/>
  <c r="AN247"/>
  <c r="AO247"/>
  <c r="AP247"/>
  <c r="AQ247"/>
  <c r="AR247"/>
  <c r="AS247"/>
  <c r="AT247"/>
  <c r="AU247"/>
  <c r="AV247"/>
  <c r="AW247"/>
  <c r="AX247"/>
  <c r="AY247"/>
  <c r="AZ247"/>
  <c r="AJ369"/>
  <c r="AK369"/>
  <c r="AL369"/>
  <c r="AM369"/>
  <c r="AN369"/>
  <c r="AO369"/>
  <c r="AP369"/>
  <c r="AQ369"/>
  <c r="AR369"/>
  <c r="AS369"/>
  <c r="AT369"/>
  <c r="AU369"/>
  <c r="AV369"/>
  <c r="AW369"/>
  <c r="AX369"/>
  <c r="AY369"/>
  <c r="AZ369"/>
  <c r="AJ404"/>
  <c r="AK404"/>
  <c r="AL404"/>
  <c r="AM404"/>
  <c r="AN404"/>
  <c r="AO404"/>
  <c r="AP404"/>
  <c r="AQ404"/>
  <c r="AR404"/>
  <c r="AS404"/>
  <c r="AT404"/>
  <c r="AU404"/>
  <c r="AV404"/>
  <c r="AW404"/>
  <c r="AX404"/>
  <c r="AY404"/>
  <c r="AZ404"/>
  <c r="AI404"/>
  <c r="AI369"/>
  <c r="AI247"/>
  <c r="AI228"/>
  <c r="AZ376" l="1"/>
  <c r="AZ374" s="1"/>
  <c r="AX376"/>
  <c r="AX374" s="1"/>
  <c r="AV376"/>
  <c r="AV374" s="1"/>
  <c r="AT376"/>
  <c r="AT374" s="1"/>
  <c r="AR376"/>
  <c r="AR374" s="1"/>
  <c r="AP376"/>
  <c r="AP374" s="1"/>
  <c r="AN376"/>
  <c r="AN374" s="1"/>
  <c r="AL376"/>
  <c r="AL374" s="1"/>
  <c r="AJ376"/>
  <c r="AJ374" s="1"/>
  <c r="AZ261"/>
  <c r="AX261"/>
  <c r="AV261"/>
  <c r="AT261"/>
  <c r="AR261"/>
  <c r="AP261"/>
  <c r="AN261"/>
  <c r="AL261"/>
  <c r="AJ261"/>
  <c r="AY227"/>
  <c r="AW227"/>
  <c r="AU227"/>
  <c r="AS227"/>
  <c r="AQ227"/>
  <c r="AO227"/>
  <c r="AM227"/>
  <c r="AK227"/>
  <c r="AY15"/>
  <c r="AY376"/>
  <c r="AY374" s="1"/>
  <c r="AW376"/>
  <c r="AW374" s="1"/>
  <c r="AU376"/>
  <c r="AU374" s="1"/>
  <c r="AS376"/>
  <c r="AS374" s="1"/>
  <c r="AQ376"/>
  <c r="AQ374" s="1"/>
  <c r="AO376"/>
  <c r="AO374" s="1"/>
  <c r="AM376"/>
  <c r="AM374" s="1"/>
  <c r="AK376"/>
  <c r="AK374" s="1"/>
  <c r="AY261"/>
  <c r="AW261"/>
  <c r="AU261"/>
  <c r="AS261"/>
  <c r="AQ261"/>
  <c r="AO261"/>
  <c r="AM261"/>
  <c r="AK261"/>
  <c r="AZ227"/>
  <c r="AX227"/>
  <c r="AV227"/>
  <c r="AT227"/>
  <c r="AR227"/>
  <c r="AP227"/>
  <c r="AN227"/>
  <c r="AL227"/>
  <c r="AJ227"/>
  <c r="AZ15"/>
  <c r="AX15"/>
  <c r="AW15"/>
  <c r="AU15"/>
  <c r="AS15"/>
  <c r="AQ15"/>
  <c r="AO15"/>
  <c r="AM15"/>
  <c r="AK15"/>
  <c r="AV15"/>
  <c r="AT15"/>
  <c r="AR15"/>
  <c r="AP15"/>
  <c r="AN15"/>
  <c r="AL15"/>
  <c r="AJ15"/>
  <c r="AI376"/>
  <c r="AI374" s="1"/>
  <c r="AI261"/>
  <c r="AI227"/>
  <c r="AI15"/>
  <c r="AL14" l="1"/>
  <c r="AL408" s="1"/>
  <c r="AP14"/>
  <c r="AT14"/>
  <c r="AY14"/>
  <c r="AX14"/>
  <c r="AQ14"/>
  <c r="AI14"/>
  <c r="AI408" s="1"/>
  <c r="AM14"/>
  <c r="AM408" s="1"/>
  <c r="AU14"/>
  <c r="AU408" s="1"/>
  <c r="AJ14"/>
  <c r="AJ408" s="1"/>
  <c r="AN14"/>
  <c r="AN408" s="1"/>
  <c r="AR14"/>
  <c r="AV14"/>
  <c r="AK14"/>
  <c r="AK408" s="1"/>
  <c r="AO14"/>
  <c r="AS14"/>
  <c r="AW14"/>
  <c r="AZ14"/>
  <c r="AY408" l="1"/>
  <c r="AQ408"/>
  <c r="AZ408"/>
  <c r="AR408"/>
  <c r="AP408"/>
  <c r="AW408"/>
  <c r="AO408"/>
  <c r="AX408"/>
  <c r="AV408"/>
  <c r="AT408"/>
  <c r="AS408"/>
</calcChain>
</file>

<file path=xl/sharedStrings.xml><?xml version="1.0" encoding="utf-8"?>
<sst xmlns="http://schemas.openxmlformats.org/spreadsheetml/2006/main" count="1040" uniqueCount="737">
  <si>
    <t>Номер п/п</t>
  </si>
  <si>
    <t>Код строки</t>
  </si>
  <si>
    <t>владение, пользование и распоряжение имуществом, находящимся в муниципальной собственности муниципального района</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</si>
  <si>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</si>
  <si>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</si>
  <si>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</si>
  <si>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</si>
  <si>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</si>
  <si>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на территории муниципального района</t>
  </si>
  <si>
    <t>организация охраны общественного порядка на территории муниципального района муниципальной милицией</t>
  </si>
  <si>
    <t>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</si>
  <si>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</si>
  <si>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организация мероприятий межпоселенческого характера по охране окружающей среды</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</si>
  <si>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</si>
  <si>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</si>
  <si>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</si>
  <si>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</si>
  <si>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</si>
  <si>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формирование и содержание муниципального архива, включая хранение архивных фондов поселений</t>
  </si>
  <si>
    <t>содержание на территории муниципального района межпоселенческих мест захоронения, организация ритуальных услуг</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</si>
  <si>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</si>
  <si>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</si>
  <si>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</si>
  <si>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</si>
  <si>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</si>
  <si>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</si>
  <si>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</si>
  <si>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</si>
  <si>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осуществление мероприятий по обеспечению безопасности людей на водных объектах, охране их жизни и здоровья</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</si>
  <si>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</si>
  <si>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</si>
  <si>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организация и осуществление мероприятий межпоселенческого характера по работе с детьми и молодежью</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</si>
  <si>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</si>
  <si>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</si>
  <si>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</si>
  <si>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муниципального района</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</si>
  <si>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</si>
  <si>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осуществление муниципального земельного контроля на межселенной территории муниципального района</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</si>
  <si>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</si>
  <si>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</si>
  <si>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участие в организации деятельности по сбору (в том числе раздельному сбору) и транспортированию твердых коммунальных отходов</t>
  </si>
  <si>
    <t>организация ритуальных услуг и содержание мест захоронения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</si>
  <si>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</si>
  <si>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функционирование органов местного самоуправления</t>
  </si>
  <si>
    <t>расходы на обслуживание муниципального долга</t>
  </si>
  <si>
    <t>финансирование муниципальных учреждений</t>
  </si>
  <si>
    <t>принятие устава муниципального образования и внесение в него изменений и дополнений, издание муниципальных правовых актов</t>
  </si>
  <si>
    <t>установление официальных символов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</si>
  <si>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</si>
  <si>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</si>
  <si>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</si>
  <si>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полномочиями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</si>
  <si>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</si>
  <si>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</si>
  <si>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</si>
  <si>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</si>
  <si>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</si>
  <si>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осуществление международных и внешнеэкономических связей в соответствии с федеральными законами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</si>
  <si>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</si>
  <si>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</si>
  <si>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</si>
  <si>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</si>
  <si>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участие в осуществлении деятельности по опеке и попечительству</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</si>
  <si>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</si>
  <si>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</si>
  <si>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</si>
  <si>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</si>
  <si>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</si>
  <si>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</si>
  <si>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</si>
  <si>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за счет субвенций, предоставленных из федерального бюджета или бюджета субъекта Российской Федерации, всего</t>
  </si>
  <si>
    <t>на государственную регистрацию актов гражданского состояния</t>
  </si>
  <si>
    <t>по составлению списков кандидатов в присяжные заседатели</t>
  </si>
  <si>
    <t>на формирование и содержание архивных фондов субъекта Российской Федерации</t>
  </si>
  <si>
    <t>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</si>
  <si>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на предупреждение ситуаций, которые могут привести к нарушению функционирования систем жизнеобеспечения населения, и ликвидации их последствий</t>
  </si>
  <si>
    <t>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</si>
  <si>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</si>
  <si>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на осуществление регионального государственного надзора в области охраны и использования особо охраняемых природных территорий</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</si>
  <si>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</si>
  <si>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</si>
  <si>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</si>
  <si>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</si>
  <si>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</si>
  <si>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на резервирование земель, изъятие земельных участков для государственных нужд субъекта Российской Федерации</t>
  </si>
  <si>
    <t>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</si>
  <si>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на осуществление регионального государственного надзора за сохранностью автомобильных дорог регионального и межмуниципального значения</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</si>
  <si>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</si>
  <si>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</si>
  <si>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</si>
  <si>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</si>
  <si>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</si>
  <si>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</si>
  <si>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</si>
  <si>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на организацию предоставления дополнительного образования детей в государственных образовательных организациях субъектов Российской Федерации</t>
  </si>
  <si>
    <t>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</si>
  <si>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</si>
  <si>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</si>
  <si>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</si>
  <si>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</si>
  <si>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</si>
  <si>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</si>
  <si>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</si>
  <si>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</si>
  <si>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</si>
  <si>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организацию оказания медицинской помощи, предусмотренной законодательством субъекта Российской Федерации для определенных категорий граждан</t>
  </si>
  <si>
    <t>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</si>
  <si>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 организацию профилактики незаконного потребления наркотических средств и психотропных веществ, наркомании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</si>
  <si>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</si>
  <si>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</si>
  <si>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на организацию и осуществление деятельности по опеке и попечительству</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</si>
  <si>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 124-ФЗ «Об основных гарантиях прав ребенка в Российской Федерации»</t>
  </si>
  <si>
    <t>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</si>
  <si>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 бесплатной юридической помощи в Российской Федерации»</t>
  </si>
  <si>
    <t>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</si>
  <si>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</si>
  <si>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</si>
  <si>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на создание благоприятных условий для развития туризма в субъекте Российской Федерации</t>
  </si>
  <si>
    <t>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</si>
  <si>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на предоставление материальной и иной помощи для погребения</t>
  </si>
  <si>
    <t>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</si>
  <si>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</si>
  <si>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</si>
  <si>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на участие в урегулировании коллективных трудовых споров</t>
  </si>
  <si>
    <t>на осуществление мероприятий в области охраны труда, предусмотренных трудовым законодательством</t>
  </si>
  <si>
    <t>на осуществление уведомительной регистрации региональных соглашений, территориальных соглашений и коллективных договоров</t>
  </si>
  <si>
    <t>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</si>
  <si>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</si>
  <si>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</si>
  <si>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</si>
  <si>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на осуществление регионального государственного ветеринарного надзора</t>
  </si>
  <si>
    <t>на осуществление поиска и спасания людей во внутренних водах и в территориальном море Российской Федерации</t>
  </si>
  <si>
    <t>на создание, содержание и организацию деятельности аварийно-спасательных служб и аварийно-спасательных формирований</t>
  </si>
  <si>
    <t>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</si>
  <si>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на поддержку граждан и их объединений, участвующих в охране общественного порядка</t>
  </si>
  <si>
    <t>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</si>
  <si>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</si>
  <si>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</si>
  <si>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</si>
  <si>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</si>
  <si>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на осуществление регионального государственного надзора в области технического состояния самоходных машин и других видов техники</t>
  </si>
  <si>
    <t>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</si>
  <si>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</si>
  <si>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</si>
  <si>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</si>
  <si>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</si>
  <si>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</si>
  <si>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на реализацию государственных полномочий в сфере теплоснабжения, предусмотренных Федеральным законом «О теплоснабжении»</t>
  </si>
  <si>
    <t>на реализацию государственных полномочий в сфере водоснабжения и водоотведения, предусмотренных Федеральным законом «О водоснабжении и водоотведении»</t>
  </si>
  <si>
    <t>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</si>
  <si>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года № 381-ФЗ «Об основах государственного регулирования торговой деятельности в Российской Федерации»</t>
  </si>
  <si>
    <t>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</si>
  <si>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</si>
  <si>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на создание искусственного земельного участка в соответствии с федеральным законом</t>
  </si>
  <si>
    <t>организации и обеспечения деятельности общественной палаты субъекта Российской Федерации</t>
  </si>
  <si>
    <t>на осуществление полномочий в области содействия занятости населения, предусмотренных Законом Российской Федерации от 19 апреля 1991 года № 1032-1 «О занятости населения в Российской Федерации»</t>
  </si>
  <si>
    <t>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</si>
  <si>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 210-ФЗ «Об организации предоставления государственных и муниципальных услуг»</t>
  </si>
  <si>
    <t>на осуществление предусмотренных Федеральным законом от 21 июля 1997 года № 117-ФЗ «О безопасности гидротехнических сооружений» полномочий в области безопасности гидротехнических сооружений</t>
  </si>
  <si>
    <t>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</si>
  <si>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осуществления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</si>
  <si>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по предоставлению иных межбюджетных трансфертов, всего</t>
  </si>
  <si>
    <t>создание муниципальной пожарной охраны</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</si>
  <si>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</si>
  <si>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на осуществление воинского учета на территориях, на которых отсутствуют структурные подразделения военных комиссариатов</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</si>
  <si>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</si>
  <si>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</si>
  <si>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</si>
  <si>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по перечню, предусмотренному ч.3, ст. 14 Федерального закона от 06.10.2003 № 131-ФЗ «Об общих принципах организации местного самоуправления в Российской Федерации», всего</t>
  </si>
  <si>
    <t>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</si>
  <si>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установление, изменение и отмена местных налогов и сборов сельского поселения</t>
  </si>
  <si>
    <t>владение, пользование и распоряжение имуществом, находящимся в муниципальной собственности сельского поселения</t>
  </si>
  <si>
    <t>обеспечение первичных мер пожарной безопасности в границах населенных пунктов сельского поселения</t>
  </si>
  <si>
    <t>создание условий для обеспечения жителей сельского поселения услугами связи, общественного питания, торговли и бытового обслуживания</t>
  </si>
  <si>
    <t>создание условий для организации досуга и обеспечения жителей сельского поселения услугами организаций культуры</t>
  </si>
  <si>
    <t>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</si>
  <si>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формирование архивных фондов сельского поселения</t>
  </si>
  <si>
    <t>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</si>
  <si>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</si>
  <si>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</si>
  <si>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организация и осуществление мероприятий по работе с детьми и молодежью в сельском поселении</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</si>
  <si>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</si>
  <si>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Федерального закона от 06.10.2003 № 131-ФЗ "Об общих принципах организации местного самоуправления в Российской Федерации", всего</t>
  </si>
  <si>
    <t>организация в границах сельского поселения электро- и газоснабжения поселений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</si>
  <si>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вне границ населенных пунктов в границах сельского поселения,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</si>
  <si>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</si>
  <si>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сельского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</si>
  <si>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</si>
  <si>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</si>
  <si>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на территории сельского поселения</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</si>
  <si>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</si>
  <si>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</si>
  <si>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поселения</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</si>
  <si>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</si>
  <si>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создание, содержание и организация деятельности аварийно-спасательных служб и (или) аварийно-спасательных формирований на территории поселения</t>
  </si>
  <si>
    <t>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</si>
  <si>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</si>
  <si>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</si>
  <si>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</si>
  <si>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поселения</t>
  </si>
  <si>
    <t>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</si>
  <si>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</si>
  <si>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5.2.99.</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</si>
  <si>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</si>
  <si>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создание музеев сельского поселения</t>
  </si>
  <si>
    <t>совершение нотариальных действий, предусмотренных законодательством, в случае отсутствия в сельском поселении нотариуса</t>
  </si>
  <si>
    <t>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</si>
  <si>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</si>
  <si>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</si>
  <si>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осуществление мероприятий по отлову и содержанию безнадзорных животных, обитающих на территории сельского поселения</t>
  </si>
  <si>
    <t>5.3.1.98.</t>
  </si>
  <si>
    <t>5.3.2.99.</t>
  </si>
  <si>
    <t>5.3.3.99.</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</si>
  <si>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</si>
  <si>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5.4.1.98.</t>
  </si>
  <si>
    <t>за счет собственных доходов и источников финансирования дефицита бюджета сельского поселения, всего</t>
  </si>
  <si>
    <t>5.4.2.99.</t>
  </si>
  <si>
    <t>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</si>
  <si>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по предоставлению субсидий, в бюджет субъекта Российской Федерации, всего</t>
  </si>
  <si>
    <t>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</si>
  <si>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5.5.2.1.98.</t>
  </si>
  <si>
    <t>в иных случаях, не связанных с заключением соглашений, предусмотренных в подпункте 5.5.2.1, всего из них:</t>
  </si>
  <si>
    <t>5.5.2.2.98.</t>
  </si>
  <si>
    <t>Итого расходных обязательств муниципальных образований</t>
  </si>
  <si>
    <t>на организацию сбора и вывоза бытовых отходов и мусора</t>
  </si>
  <si>
    <t>на социальное обеспечение граждан, находящихся в трудной жизненной ситуации, малоимущих граждан, пенсионное обеспечение муниципальных служащих</t>
  </si>
  <si>
    <t>на обеспечение мероприятий по капитальному ремонту многоквартирных домов и переселение граждан из аварийного жилищного фонда</t>
  </si>
  <si>
    <t>на содействие занятости населения, снижение напряженности на рынке труда</t>
  </si>
  <si>
    <t>на осуществление части полномочий по организации предоставления общедоступного и бесплатного начального общего, основного общего  образования по основным общеобразовательным программам, и общедоступного бесплатного дошкольного образования, а также организации отдыха детей в каникулярное время</t>
  </si>
  <si>
    <t>на создание условий для оказания медицинской помощи населению</t>
  </si>
  <si>
    <t>на создание условий для организации досуга и обеспечения жителей сельского поселения услугами организаций культуры</t>
  </si>
  <si>
    <t>на организацию библиотечного обслуживания населения, комплектование и обеспечение сохранности библиотечных фондов</t>
  </si>
  <si>
    <t xml:space="preserve">на осуществление муниципального жилищного контроля </t>
  </si>
  <si>
    <t>на осуществление муниципального финансового контроля</t>
  </si>
  <si>
    <t>на осуществление муниципального земельного контроля</t>
  </si>
  <si>
    <t>на развитие градостроительной деятельности, подготовку документации по планировке территорий</t>
  </si>
  <si>
    <t>на организацию благоустройства территории</t>
  </si>
  <si>
    <t>на организацию ритуальных услуг и содержания мест захоронения поселения</t>
  </si>
  <si>
    <t>на осуществление дорожной деятельности в отношении автомобильных дорог местного значения в границах населенных пунктов</t>
  </si>
  <si>
    <t>на обеспечение развития физической культуры и массового спорта</t>
  </si>
  <si>
    <t>на осуществление части полномочий по участию в предупреждении и ликвидации последствий чрезвычайных ситуаций</t>
  </si>
  <si>
    <t>на создание условий для развития малого и среднего предпринимательства, содействие в развитии сельскохозяйственного производства</t>
  </si>
  <si>
    <t>на организацию и осуществление мероприятий по работе с детьми и молодежью</t>
  </si>
  <si>
    <t>на осуществление части полномочий в области водоснабжения</t>
  </si>
  <si>
    <t>на осуществление части полномочий по сохранности, использованию и популяризации объектов культурного наследия</t>
  </si>
  <si>
    <t xml:space="preserve">на создание условий для предоставления транспортных услуг населению и организация транспортного обслуживания населения </t>
  </si>
  <si>
    <t>на осуществление полномочий по определению поставщиков (подрядчиков, исполнителей) для отдельных муниципальных заказчиков</t>
  </si>
  <si>
    <t>на организацию строительства и содержания муниципального жилищного фонда, создание условий для жилищного строительства</t>
  </si>
  <si>
    <t>на развитие местного традиционного народного художественного творчества, участие в сохранении, возрождению  и развитию народных художественных промыслов</t>
  </si>
  <si>
    <t>Наименование полномочия, 
расходного обязательства</t>
  </si>
  <si>
    <t xml:space="preserve">  Правовое основание финансового обеспечения расходного полномочия муниципального образования</t>
  </si>
  <si>
    <t>Группа полномочий</t>
  </si>
  <si>
    <t xml:space="preserve">Код расхода по БК </t>
  </si>
  <si>
    <t xml:space="preserve">Объем средств на исполнение расходного обязательства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</si>
  <si>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</si>
  <si>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</si>
  <si>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</si>
  <si>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</si>
  <si>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</si>
  <si>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 xml:space="preserve">субъекта Российской Федерации </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</si>
  <si>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</si>
  <si>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</si>
  <si>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</si>
  <si>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</si>
  <si>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</si>
  <si>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</si>
  <si>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</si>
  <si>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</si>
  <si>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 ____г.</t>
  </si>
  <si>
    <t xml:space="preserve">плановый период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</si>
  <si>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</si>
  <si>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</si>
  <si>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</si>
  <si>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</si>
  <si>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</si>
  <si>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</si>
  <si>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по плану</t>
  </si>
  <si>
    <t>по факту исполнения</t>
  </si>
  <si>
    <t>5.                   </t>
  </si>
  <si>
    <t>5.1.                </t>
  </si>
  <si>
    <t>5.1.1.1.                        </t>
  </si>
  <si>
    <t>5.1.1.2.                        </t>
  </si>
  <si>
    <t>5.1.1.3.                        </t>
  </si>
  <si>
    <t>5.1.1.4.                        </t>
  </si>
  <si>
    <t>5.1.1.5.                        </t>
  </si>
  <si>
    <t>5.1.1.6.                        </t>
  </si>
  <si>
    <t>5.1.1.7.                        </t>
  </si>
  <si>
    <t>5.1.1.8.                        </t>
  </si>
  <si>
    <t>5.1.1.9.                        </t>
  </si>
  <si>
    <t>5.1.1.10.                    </t>
  </si>
  <si>
    <t>5.1.1.11.                    </t>
  </si>
  <si>
    <t>5.1.1.12.                    </t>
  </si>
  <si>
    <t>5.1.1.13.                    </t>
  </si>
  <si>
    <t>5.1.2.1.                    </t>
  </si>
  <si>
    <t>5.1.2.2.                        </t>
  </si>
  <si>
    <t>5.1.2.3.                        </t>
  </si>
  <si>
    <t>5.1.2.4.                        </t>
  </si>
  <si>
    <t>5.1.2.5.                        </t>
  </si>
  <si>
    <t>5.1.2.6.                        </t>
  </si>
  <si>
    <t>5.1.2.7.                        </t>
  </si>
  <si>
    <t>5.1.2.8.                        </t>
  </si>
  <si>
    <t>5.1.2.9.                        </t>
  </si>
  <si>
    <t>5.1.2.10.                    </t>
  </si>
  <si>
    <t>5.1.2.11.                    </t>
  </si>
  <si>
    <t>5.1.2.12.                    </t>
  </si>
  <si>
    <t>5.1.2.13.                    </t>
  </si>
  <si>
    <t>5.1.2.14.                    </t>
  </si>
  <si>
    <t>5.1.2.15.                    </t>
  </si>
  <si>
    <t>5.1.2.16.                    </t>
  </si>
  <si>
    <t>5.1.2.17.                   </t>
  </si>
  <si>
    <t>5.1.2.18.                   </t>
  </si>
  <si>
    <t>5.1.2.19.                   </t>
  </si>
  <si>
    <t>5.1.2.20.                   </t>
  </si>
  <si>
    <t>5.1.2.21.                   </t>
  </si>
  <si>
    <t>5.1.2.22.                   </t>
  </si>
  <si>
    <t>5.1.2.23.                   </t>
  </si>
  <si>
    <t>5.1.2.24.                   </t>
  </si>
  <si>
    <t>5.1.2.25.                   </t>
  </si>
  <si>
    <t>5.1.2.26.                   </t>
  </si>
  <si>
    <t>5.1.2.27.                   </t>
  </si>
  <si>
    <t>5.1.3.1.                        </t>
  </si>
  <si>
    <t>5.1.3.2.                        </t>
  </si>
  <si>
    <t>5.1.3.3.                        </t>
  </si>
  <si>
    <t>5.1.3.4.                        </t>
  </si>
  <si>
    <t>5.1.3.5.                        </t>
  </si>
  <si>
    <t>5.1.3.6.                        </t>
  </si>
  <si>
    <t>5.1.3.7.                        </t>
  </si>
  <si>
    <t>5.1.3.8.                        </t>
  </si>
  <si>
    <t>5.1.3.9.                        </t>
  </si>
  <si>
    <t>5.1.3.10.                    </t>
  </si>
  <si>
    <t>5.1.3.11.                    </t>
  </si>
  <si>
    <t>5.1.3.12.                    </t>
  </si>
  <si>
    <t>5.1.3.13.                    </t>
  </si>
  <si>
    <t>5.1.3.14.                    </t>
  </si>
  <si>
    <t>5.1.3.15.                    </t>
  </si>
  <si>
    <t>5.1.3.16.                    </t>
  </si>
  <si>
    <t>5.1.3.17.                    </t>
  </si>
  <si>
    <t>5.1.3.18.                    </t>
  </si>
  <si>
    <t>5.1.3.19.                    </t>
  </si>
  <si>
    <t>5.1.3.20.                    </t>
  </si>
  <si>
    <t>5.1.3.21.                    </t>
  </si>
  <si>
    <t>5.1.3.22.                    </t>
  </si>
  <si>
    <t>5.1.3.23.                    </t>
  </si>
  <si>
    <t>5.1.3.24.                    </t>
  </si>
  <si>
    <t>5.1.3.25.                    </t>
  </si>
  <si>
    <t>5.1.3.26.                    </t>
  </si>
  <si>
    <t>5.1.3.27.                    </t>
  </si>
  <si>
    <t>5.1.3.28.                    </t>
  </si>
  <si>
    <t>5.1.3.29.                    </t>
  </si>
  <si>
    <t>5.1.3.30.                    </t>
  </si>
  <si>
    <t>5.1.3.31.                    </t>
  </si>
  <si>
    <t>5.1.3.32.                    </t>
  </si>
  <si>
    <t>5.1.3.33.                    </t>
  </si>
  <si>
    <t>5.1.3.34.                    </t>
  </si>
  <si>
    <t>5.1.3.35.                    </t>
  </si>
  <si>
    <t>5.1.3.36.                    </t>
  </si>
  <si>
    <t>5.1.3.37.                    </t>
  </si>
  <si>
    <t>5.2.            </t>
  </si>
  <si>
    <t>5.2.1.  </t>
  </si>
  <si>
    <t>5.2.2.  </t>
  </si>
  <si>
    <t>5.2.3.  </t>
  </si>
  <si>
    <t>5.2.4.  </t>
  </si>
  <si>
    <t>5.2.5.  </t>
  </si>
  <si>
    <t>5.2.6.  </t>
  </si>
  <si>
    <t>5.2.7.  </t>
  </si>
  <si>
    <t>5.2.8.  </t>
  </si>
  <si>
    <t>5.2.9.  </t>
  </si>
  <si>
    <t>5.2.10.                      </t>
  </si>
  <si>
    <t>5.2.11.                      </t>
  </si>
  <si>
    <t>5.2.12.                      </t>
  </si>
  <si>
    <t>5.2.13.                      </t>
  </si>
  <si>
    <t>5.2.14.                      </t>
  </si>
  <si>
    <t>5.2.15.                      </t>
  </si>
  <si>
    <t>5.2.16.                      </t>
  </si>
  <si>
    <t>5.2.17.                      </t>
  </si>
  <si>
    <t>5.2.18.                      </t>
  </si>
  <si>
    <t>5.2.19.                      </t>
  </si>
  <si>
    <t>5.3.            </t>
  </si>
  <si>
    <t>5.3.1.1.                        </t>
  </si>
  <si>
    <t>5.3.1.2.                        </t>
  </si>
  <si>
    <t>5.3.1.3.                        </t>
  </si>
  <si>
    <t>5.3.1.4.                        </t>
  </si>
  <si>
    <t>5.3.1.5.                        </t>
  </si>
  <si>
    <t>5.3.1.6.                        </t>
  </si>
  <si>
    <t>5.3.1.7.                        </t>
  </si>
  <si>
    <t>5.3.1.8.                        </t>
  </si>
  <si>
    <t>5.3.1.9.                        </t>
  </si>
  <si>
    <t>5.3.1.10.                    </t>
  </si>
  <si>
    <t>5.3.1.11.                    </t>
  </si>
  <si>
    <t>5.3.1.12.                    </t>
  </si>
  <si>
    <t>5.3.1.13.                    </t>
  </si>
  <si>
    <t>5.3.1.14.                    </t>
  </si>
  <si>
    <t>5.3.1.15.                    </t>
  </si>
  <si>
    <t>5.3.1.16.                    </t>
  </si>
  <si>
    <t>5.3.2.1.                        </t>
  </si>
  <si>
    <t>5.3.2.2.                        </t>
  </si>
  <si>
    <t>5.3.3.1.                        </t>
  </si>
  <si>
    <t>5.3.3.2.                        </t>
  </si>
  <si>
    <t>5.3.3.3.                        </t>
  </si>
  <si>
    <t>5.3.3.4.                        </t>
  </si>
  <si>
    <t>5.3.3.5.                        </t>
  </si>
  <si>
    <t>5.4.             </t>
  </si>
  <si>
    <t>5.4.1.1.                        </t>
  </si>
  <si>
    <t>5.4.1.2.                        </t>
  </si>
  <si>
    <t>5.4.1.3.                        </t>
  </si>
  <si>
    <t>5.4.1.4.                        </t>
  </si>
  <si>
    <t>5.4.1.5.                        </t>
  </si>
  <si>
    <t>5.4.1.6.                        </t>
  </si>
  <si>
    <t>5.4.1.7.                        </t>
  </si>
  <si>
    <t>5.4.1.8.                        </t>
  </si>
  <si>
    <t>5.4.1.9.                        </t>
  </si>
  <si>
    <t>5.4.1.10.                    </t>
  </si>
  <si>
    <t>5.4.1.11.                    </t>
  </si>
  <si>
    <t>5.4.1.12.                    </t>
  </si>
  <si>
    <t>5.4.1.13.                    </t>
  </si>
  <si>
    <t>5.4.1.14.                    </t>
  </si>
  <si>
    <t>5.4.1.15.                    </t>
  </si>
  <si>
    <t>5.4.1.16.                    </t>
  </si>
  <si>
    <t>5.4.1.17.                    </t>
  </si>
  <si>
    <t>5.4.1.18.                    </t>
  </si>
  <si>
    <t>5.4.1.19.                    </t>
  </si>
  <si>
    <t>5.4.1.20.                    </t>
  </si>
  <si>
    <t>5.4.1.21.                    </t>
  </si>
  <si>
    <t>5.4.1.22.                    </t>
  </si>
  <si>
    <t>5.4.1.23.                    </t>
  </si>
  <si>
    <t>5.4.1.24.                    </t>
  </si>
  <si>
    <t>5.4.1.25.                    </t>
  </si>
  <si>
    <t>5.4.1.26.                    </t>
  </si>
  <si>
    <t>5.4.1.27.                    </t>
  </si>
  <si>
    <t>5.4.1.28.                    </t>
  </si>
  <si>
    <t>5.4.1.29.                    </t>
  </si>
  <si>
    <t>5.4.1.30.                    </t>
  </si>
  <si>
    <t>5.4.1.31.                    </t>
  </si>
  <si>
    <t>5.4.1.32.                    </t>
  </si>
  <si>
    <t>5.4.1.33.                    </t>
  </si>
  <si>
    <t>5.4.1.34.                    </t>
  </si>
  <si>
    <t>5.4.1.35.                    </t>
  </si>
  <si>
    <t>5.4.1.36.                    </t>
  </si>
  <si>
    <t>5.4.1.37.                    </t>
  </si>
  <si>
    <t>5.4.1.38.                    </t>
  </si>
  <si>
    <t>5.4.1.39.                    </t>
  </si>
  <si>
    <t>5.4.1.40.                    </t>
  </si>
  <si>
    <t>5.4.1.41.                    </t>
  </si>
  <si>
    <t>5.4.1.42.                    </t>
  </si>
  <si>
    <t>5.4.1.43.                    </t>
  </si>
  <si>
    <t>5.4.1.44.                    </t>
  </si>
  <si>
    <t>5.4.1.45.                    </t>
  </si>
  <si>
    <t>5.4.1.46.                    </t>
  </si>
  <si>
    <t>5.4.1.47.                    </t>
  </si>
  <si>
    <t>5.4.1.48.                    </t>
  </si>
  <si>
    <t>5.4.1.49.                    </t>
  </si>
  <si>
    <t>5.4.1.50.                    </t>
  </si>
  <si>
    <t>5.4.1.51.                    </t>
  </si>
  <si>
    <t>5.4.1.52.                    </t>
  </si>
  <si>
    <t>5.4.1.53.                    </t>
  </si>
  <si>
    <t>5.4.1.54.                    </t>
  </si>
  <si>
    <t>5.4.1.55.                    </t>
  </si>
  <si>
    <t>5.4.1.56.                    </t>
  </si>
  <si>
    <t>5.4.1.57.                    </t>
  </si>
  <si>
    <t>5.4.1.58.                    </t>
  </si>
  <si>
    <t>5.4.1.59.                    </t>
  </si>
  <si>
    <t>5.4.1.60.                    </t>
  </si>
  <si>
    <t>5.4.1.61.                    </t>
  </si>
  <si>
    <t>5.4.1.62.                    </t>
  </si>
  <si>
    <t>5.4.1.63.                    </t>
  </si>
  <si>
    <t>5.4.1.64.                    </t>
  </si>
  <si>
    <t>5.4.1.65.                    </t>
  </si>
  <si>
    <t>5.4.1.66.                    </t>
  </si>
  <si>
    <t>5.4.1.67.                    </t>
  </si>
  <si>
    <t>5.4.1.68.                    </t>
  </si>
  <si>
    <t>5.4.1.69.                    </t>
  </si>
  <si>
    <t>5.4.1.70.                    </t>
  </si>
  <si>
    <t>5.4.1.71.                    </t>
  </si>
  <si>
    <t>5.4.1.72.                    </t>
  </si>
  <si>
    <t>5.4.1.73.                    </t>
  </si>
  <si>
    <t>5.4.1.74.                    </t>
  </si>
  <si>
    <t>5.4.1.75.                    </t>
  </si>
  <si>
    <t>5.4.1.76.                    </t>
  </si>
  <si>
    <t>5.4.1.77.                    </t>
  </si>
  <si>
    <t>5.4.1.78.                    </t>
  </si>
  <si>
    <t>5.4.1.79.                    </t>
  </si>
  <si>
    <t>5.4.1.80.                    </t>
  </si>
  <si>
    <t>5.4.1.81.                    </t>
  </si>
  <si>
    <t>5.4.1.82.                    </t>
  </si>
  <si>
    <t>5.4.1.83.                    </t>
  </si>
  <si>
    <t>5.4.1.84.                    </t>
  </si>
  <si>
    <t>5.4.1.85.                    </t>
  </si>
  <si>
    <t>5.4.1.86.                    </t>
  </si>
  <si>
    <t>5.4.1.87.                    </t>
  </si>
  <si>
    <t>5.4.1.88.                    </t>
  </si>
  <si>
    <t>5.4.1.89.                    </t>
  </si>
  <si>
    <t>5.4.1.90.                    </t>
  </si>
  <si>
    <t>5.4.1.91.                    </t>
  </si>
  <si>
    <t>5.4.1.92.                    </t>
  </si>
  <si>
    <t>5.4.2.1.                        </t>
  </si>
  <si>
    <t>5.4.2.2.                        </t>
  </si>
  <si>
    <t>5.5.             </t>
  </si>
  <si>
    <t>5.5.2.1.                        </t>
  </si>
  <si>
    <t>5.5.2.1.1.                  </t>
  </si>
  <si>
    <t>5.5.2.1.2.                  </t>
  </si>
  <si>
    <t>5.5.2.1.3.                  </t>
  </si>
  <si>
    <t>5.5.2.1.4.                  </t>
  </si>
  <si>
    <t>5.5.2.1.5.                  </t>
  </si>
  <si>
    <t>5.5.2.1.6.                  </t>
  </si>
  <si>
    <t>5.5.2.1.7.                  </t>
  </si>
  <si>
    <t>5.5.2.1.8.                  </t>
  </si>
  <si>
    <t>5.5.2.1.9.                  </t>
  </si>
  <si>
    <t>5.5.2.1.10.                  </t>
  </si>
  <si>
    <t>5.5.2.1.11.                  </t>
  </si>
  <si>
    <t>5.5.2.1.12.                  </t>
  </si>
  <si>
    <t>5.5.2.1.13.                  </t>
  </si>
  <si>
    <t>5.5.2.1.14.                  </t>
  </si>
  <si>
    <t>5.5.2.1.15.                  </t>
  </si>
  <si>
    <t>5.5.2.1.16.                  </t>
  </si>
  <si>
    <t>5.5.2.1.17.                  </t>
  </si>
  <si>
    <t>5.5.2.1.18.                  </t>
  </si>
  <si>
    <t>5.5.2.1.19.                  </t>
  </si>
  <si>
    <t>5.5.2.1.20.                  </t>
  </si>
  <si>
    <t>5.5.2.2.                        </t>
  </si>
  <si>
    <t>5.5.2.2.1.                  </t>
  </si>
  <si>
    <t>5.1.1.       </t>
  </si>
  <si>
    <t>5.1.2.       </t>
  </si>
  <si>
    <t>5.1.3.       </t>
  </si>
  <si>
    <t>5.3.1.       </t>
  </si>
  <si>
    <t>5.3.2.       </t>
  </si>
  <si>
    <t>5.3.3.       </t>
  </si>
  <si>
    <t>5.4.1.       </t>
  </si>
  <si>
    <t>5.4.2.       </t>
  </si>
  <si>
    <t>5.5.1.       </t>
  </si>
  <si>
    <t>5.5.2.       </t>
  </si>
  <si>
    <t>отчетный
20 _16___г.</t>
  </si>
  <si>
    <t>текущий
2017г.</t>
  </si>
  <si>
    <t>очередной
2018г.</t>
  </si>
  <si>
    <t>2019г.</t>
  </si>
  <si>
    <t>2020г.</t>
  </si>
  <si>
    <t>ЦСР</t>
  </si>
  <si>
    <t>ВР</t>
  </si>
  <si>
    <t>КОСГУ</t>
  </si>
  <si>
    <t>0111</t>
  </si>
  <si>
    <t>290</t>
  </si>
  <si>
    <t>0113</t>
  </si>
  <si>
    <t>1301</t>
  </si>
  <si>
    <t>730</t>
  </si>
  <si>
    <t>231</t>
  </si>
  <si>
    <t>9999</t>
  </si>
  <si>
    <t>9999999999</t>
  </si>
  <si>
    <t>999</t>
  </si>
  <si>
    <t>244</t>
  </si>
  <si>
    <t>220</t>
  </si>
  <si>
    <t>853</t>
  </si>
  <si>
    <t>111</t>
  </si>
  <si>
    <t>210</t>
  </si>
  <si>
    <t>0502</t>
  </si>
  <si>
    <t>300</t>
  </si>
  <si>
    <t>0505</t>
  </si>
  <si>
    <t>0409</t>
  </si>
  <si>
    <t>0309</t>
  </si>
  <si>
    <t>119</t>
  </si>
  <si>
    <t>242</t>
  </si>
  <si>
    <t>852</t>
  </si>
  <si>
    <t>0412</t>
  </si>
  <si>
    <t>0801</t>
  </si>
  <si>
    <t>1110100590</t>
  </si>
  <si>
    <t>1120100590</t>
  </si>
  <si>
    <t>1101</t>
  </si>
  <si>
    <t>0314</t>
  </si>
  <si>
    <t>0102</t>
  </si>
  <si>
    <t>121</t>
  </si>
  <si>
    <t>129</t>
  </si>
  <si>
    <t>0104</t>
  </si>
  <si>
    <t>321</t>
  </si>
  <si>
    <t>263</t>
  </si>
  <si>
    <t>1001</t>
  </si>
  <si>
    <t>251</t>
  </si>
  <si>
    <t>540</t>
  </si>
  <si>
    <t>0503</t>
  </si>
  <si>
    <t>1640190570</t>
  </si>
  <si>
    <t>1640297880</t>
  </si>
  <si>
    <t>1920178670</t>
  </si>
  <si>
    <t>1920190670</t>
  </si>
  <si>
    <t>1910191290</t>
  </si>
  <si>
    <t>0501</t>
  </si>
  <si>
    <t>1720191190</t>
  </si>
  <si>
    <t>1650291430</t>
  </si>
  <si>
    <t>1670190410</t>
  </si>
  <si>
    <t>1930190800</t>
  </si>
  <si>
    <t>1940290600</t>
  </si>
  <si>
    <t>1650191430</t>
  </si>
  <si>
    <t>1620192010</t>
  </si>
  <si>
    <t>1630290200</t>
  </si>
  <si>
    <t>1960191220</t>
  </si>
  <si>
    <t>1660190470</t>
  </si>
  <si>
    <t>0203</t>
  </si>
  <si>
    <t>1680151180</t>
  </si>
  <si>
    <t>1640398500</t>
  </si>
  <si>
    <t>1970190520</t>
  </si>
  <si>
    <t>1930290700</t>
  </si>
  <si>
    <t>1960190500</t>
  </si>
  <si>
    <t>1120251460</t>
  </si>
  <si>
    <t>1940178530</t>
  </si>
  <si>
    <t>19401S8530</t>
  </si>
  <si>
    <t>1610192020</t>
  </si>
  <si>
    <t>1610192010</t>
  </si>
  <si>
    <t>0107</t>
  </si>
  <si>
    <t>9910192070</t>
  </si>
  <si>
    <t>1950191220</t>
  </si>
  <si>
    <t>отчетный   2016г.</t>
  </si>
  <si>
    <t>текущий     2017г.</t>
  </si>
  <si>
    <t>очередной 2018г.</t>
  </si>
  <si>
    <t>1930120540</t>
  </si>
  <si>
    <t>1940190600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</si>
  <si>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</si>
  <si>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</si>
  <si>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</si>
  <si>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</si>
  <si>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ст.3</t>
  </si>
  <si>
    <t>08.04.2010, не установлен</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</si>
  <si>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</si>
  <si>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п.11</t>
  </si>
  <si>
    <t>05.05.2012, не установлен</t>
  </si>
  <si>
    <t>Федеральный закон от 21.12.1994 № 69-ФЗ "О пожарной безопасности"</t>
  </si>
  <si>
    <t>ст.10,19 абз.3</t>
  </si>
  <si>
    <t>01.01.2008, не установлен</t>
  </si>
  <si>
    <t>Федеральный закон от 06.10.2003 № 131-ФЗ "Об общих принципах организации местного самоуправления в Российской Федерации"</t>
  </si>
  <si>
    <t>ст.14 п.1 подп.9</t>
  </si>
  <si>
    <t>06.10.2003,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</si>
  <si>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</si>
  <si>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 абз.5</t>
  </si>
  <si>
    <t>14.06.2005, не установлен</t>
  </si>
  <si>
    <t>Закон Воронежской области от 02.12.2004 № 87-ОЗ "О пожарной безопасности в Воронежской области"</t>
  </si>
  <si>
    <t>ст.7 п.4</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</si>
  <si>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</si>
  <si>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</si>
  <si>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</si>
  <si>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</si>
  <si>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Закон Российской Федерации от 09.10.1992 № 3612-1 "Основы законодательства Российской Федерации о культуре"</t>
  </si>
  <si>
    <t>ст.40 абз.3</t>
  </si>
  <si>
    <t>01.01.2005, не установлен</t>
  </si>
  <si>
    <t>ст.14 п.1 подп.12</t>
  </si>
  <si>
    <t>в целом</t>
  </si>
  <si>
    <t>Лесной кодекс от 04.12.2006 № 200-ФЗ "Лесной кодекс Российской Федерации"</t>
  </si>
  <si>
    <t>ст.84</t>
  </si>
  <si>
    <t>01.01.2007, не установлен</t>
  </si>
  <si>
    <t>ст.14 п.1 подп.19</t>
  </si>
  <si>
    <t>Федеральный закон от 31.03.1999 № 69-ФЗ "О газоснабжении в Российской Федерации"</t>
  </si>
  <si>
    <t>ст.7,18 абз.3,5</t>
  </si>
  <si>
    <t>ст.14 п.1 подп.4</t>
  </si>
  <si>
    <t>ст.14 п.1 подп.5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</si>
  <si>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</si>
  <si>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</si>
  <si>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</si>
  <si>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</si>
  <si>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 31.12.2016</t>
  </si>
  <si>
    <t>Федеральный закон от 21.12.1994 № 68-ФЗ "О защите населения и территорий от чрезвычайных ситуаций природного и техногенного характера"</t>
  </si>
  <si>
    <t>ст.24 п.1 абз.3</t>
  </si>
  <si>
    <t>Федеральный закон от 12.02.1998 № 28-ФЗ "О гражданской обороне"</t>
  </si>
  <si>
    <t>ст.18 п.3</t>
  </si>
  <si>
    <t>ст.14 п.1 подп.8</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</si>
  <si>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</si>
  <si>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абз.3</t>
  </si>
  <si>
    <t>29.05.1997, не установлен</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</si>
  <si>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</si>
  <si>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</si>
  <si>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</si>
  <si>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ст.14 п.1 подп.11</t>
  </si>
  <si>
    <t>Постановление Правительства Российской Федерации от 29.12.2010 № 1186 "Об утверждении Правил предоставления из федерального бюджета бюджетам субъектов Российской Федерации иных межбюджетных трансфертов на комплектование книжных фондов библиотек муниципальных образований и государственных библиотек гг. Москвы и Санкт-Пет"</t>
  </si>
  <si>
    <t>01.01.2011,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</si>
  <si>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</si>
  <si>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 абз.8</t>
  </si>
  <si>
    <t>01.01.2006, не установлен</t>
  </si>
  <si>
    <t>Закон Воронежской области от 27.10.2006 № 90-ОЗ "О культуре"</t>
  </si>
  <si>
    <t>ст.9 п.1 подп.1</t>
  </si>
  <si>
    <t>13.11.2006, не установлен</t>
  </si>
  <si>
    <t>организация библиотечного обслуживания населения, комплектование и обеспечение сохранности библиотечных фондов библиотек поселения предусмотренные</t>
  </si>
  <si>
    <t>Федеральный закон от 24.06.1998 № 89-ФЗ "Об отходах производства и потребления"</t>
  </si>
  <si>
    <t>ст.8</t>
  </si>
  <si>
    <t>31.08.2004, не установлен</t>
  </si>
  <si>
    <t>Федеральный закон от 10.01.2002 № 7-ФЗ "Об охране окружающей среды"</t>
  </si>
  <si>
    <t>ст.7</t>
  </si>
  <si>
    <t>ст.14 п.1 подп.18</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</si>
  <si>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</si>
  <si>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 7</t>
  </si>
  <si>
    <t>24.07.2005, не установлен</t>
  </si>
  <si>
    <t>Закон Российской Федерации от 14.01.1993 № 4292-1 "Об увековечении памяти погибших при защите Отечества"</t>
  </si>
  <si>
    <t>ст.20,25,26 п.2,3</t>
  </si>
  <si>
    <t>17.02.1993, не установлен</t>
  </si>
  <si>
    <t>Закон Российской Федерации от 06.10.2003 № 131 "Об общих принципах организации местного самоуправления в Российской Федерации"</t>
  </si>
  <si>
    <t>ст.14 п.1 подп.22</t>
  </si>
  <si>
    <t>Федеральный закон от 12.01.1996 № 8-ФЗ "О погребении и похоронном деле"</t>
  </si>
  <si>
    <t>ст.5,6,10,11,12</t>
  </si>
  <si>
    <t>Закон Воронежской области от 30.11.2005 № 79-ОЗ "О лекарственном обеспечении населения Воронежской области"</t>
  </si>
  <si>
    <t>ст.6</t>
  </si>
  <si>
    <t>30.11.2005, не установлен</t>
  </si>
  <si>
    <t>ст.34 п.9</t>
  </si>
  <si>
    <t>Федеральный закон от 02.03.2007 № 25-ФЗ "О муниципальной службе в Российской Федерации"</t>
  </si>
  <si>
    <t>ст.22 п.2</t>
  </si>
  <si>
    <t>01.06.2007, не установлен</t>
  </si>
  <si>
    <t>Закон Воронежской области от 28.12.2007 № 175-ОЗ "О муниципальной службе в Воронежской области"</t>
  </si>
  <si>
    <t>ст.13 п.3</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</si>
  <si>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</si>
  <si>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</si>
  <si>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</si>
  <si>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</si>
  <si>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ст.14 п.1 подп.1</t>
  </si>
  <si>
    <t>ст.17 п.1 подп.3</t>
  </si>
  <si>
    <t>Федеральный закон от 03.11.2006 № 174-ФЗ "Об автономных учреждениях"</t>
  </si>
  <si>
    <t>ст.2</t>
  </si>
  <si>
    <t>24.10.2007, не установлен</t>
  </si>
  <si>
    <t>Распоряжение Правительства Воронежской области от 26.11.2012 № 2190-р "Об утверждении программы поэтапного совершенствования системы оплаты труда в государственных (муниципальных) учреждениях на 2012-2018годы"</t>
  </si>
  <si>
    <t>ч.3 абз.13</t>
  </si>
  <si>
    <t>26.11.2012, не установлен</t>
  </si>
  <si>
    <t>ст.14,1 п.2</t>
  </si>
  <si>
    <t>ст.24 п.1</t>
  </si>
  <si>
    <t>ст.16</t>
  </si>
  <si>
    <t>Федеральный закон от 26.02.1997 № 31-ФЗ "О мобилизационной подготовке и мобилизации в Российской Федерации"</t>
  </si>
  <si>
    <t>ст.8 п.2 абз.3</t>
  </si>
  <si>
    <t>ст.19,20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</si>
  <si>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</si>
  <si>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абз.3,4</t>
  </si>
  <si>
    <t>19.05.2006, не установлен</t>
  </si>
  <si>
    <t>ст.16 п.2 абз.6</t>
  </si>
  <si>
    <t>Закон Воронежской области от 17.12.2015 № 200-ОЗ "Об областном бюджете на 2016 год"</t>
  </si>
  <si>
    <t>ст.11 п.4</t>
  </si>
  <si>
    <t>01.01.2016 – 31.12.2016</t>
  </si>
  <si>
    <t>ст.21.2</t>
  </si>
  <si>
    <t>ст.15 п.4</t>
  </si>
  <si>
    <t>РЕЕСТР  РАСХОДНЫХ  ОБЯЗАТЕЛЬСТВ   ЩУЧИНСКОГО СЕЛЬСКОГО ПОСЕЛЕНИЯ ЛИСКИНСКОГО МУНИЦИПАЛЬНОГО РАЙОНА ВОРОНЕЖСКОЙ ОБЛАСТИ
на 01.01.2018 г</t>
  </si>
  <si>
    <t>1120200590</t>
  </si>
  <si>
    <t>Федеральный закон от 04.12.2007 № 329-ФЗ "О физической культуре и спорте в Российской Федерации"</t>
  </si>
  <si>
    <t>ст.14, п. 1, пп. 14</t>
  </si>
  <si>
    <t>01.01.2006 - не установлен</t>
  </si>
  <si>
    <t>ст. 9, 13, 38</t>
  </si>
  <si>
    <t>30.08.2008 - не установлен</t>
  </si>
  <si>
    <t>Закон Воронежской области от 02.07.2008 № 57-ОЗ "О физической культуре и спорте в Воронежской области"              (ред. от 14.11.2008)</t>
  </si>
  <si>
    <t>01.01.2009 - не установлен</t>
  </si>
  <si>
    <t>Постановление Воронежской областной Думы от 22.11.2006 № 648-IV-ОД "Об утверждении областной целевой программы "Развитие физической культуры и спорта в Воронежской области на 2007-2015 годы""</t>
  </si>
  <si>
    <t>01.01.2007 - 31.12.2015</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</si>
</sst>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sz val="10"/>
      <color theme="1"/>
      <name val="Times New Roman"/>
      <family val="1"/>
      <charset val="204"/>
    </font>
    <font>
      <sz val="10"/>
      <name val="Times New Roman"/>
      <family val="1"/>
      <charset val="204"/>
    </font>
    <font>
      <sz val="10"/>
      <name val="Times New Roman Cyr"/>
      <family val="1"/>
      <charset val="204"/>
    </font>
    <font>
      <b/>
      <sz val="10"/>
      <color theme="1"/>
      <name val="Times New Roman Cyr"/>
      <family val="1"/>
      <charset val="204"/>
    </font>
    <font>
      <sz val="10"/>
      <color theme="1"/>
      <name val="Times New Roman Cyr"/>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sz val="10"/>
      <color rgb="FF333333"/>
      <name val="Times New Roman"/>
      <family val="1"/>
      <charset val="204"/>
    </font>
    <font>
      <sz val="10"/>
      <color theme="1"/>
      <name val="Calibri"/>
      <family val="2"/>
      <charset val="204"/>
      <scheme val="minor"/>
    </font>
    <font>
      <b/>
      <sz val="10"/>
      <color theme="1"/>
      <name val="Calibri"/>
      <family val="2"/>
      <charset val="204"/>
      <scheme val="minor"/>
    </font>
    <font>
      <sz val="8"/>
      <color rgb="FF000000"/>
      <name val="Times New Roman"/>
      <family val="1"/>
      <charset val="204"/>
    </font>
    <font>
      <sz val="8"/>
      <color rgb="FF000000"/>
      <name val="Times New Roman"/>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
      <sz val="12"/>
      <name val="Calibri"/>
      <family val="2"/>
      <charset val="204"/>
      <scheme val="minor"/>
    </font>
    <font>
      <sz val="11"/>
      <color theme="1"/>
      <name val="Calibri"/>
      <family val="2"/>
      <charset val="204"/>
      <scheme val="minor"/>
    </font>
    <font>
      <sz val="8"/>
      <color indexed="8"/>
      <name val="Arial"/>
      <family val="2"/>
      <charset val="204"/>
    </font>
    <font>
      <sz val="11"/>
      <color indexed="8"/>
      <name val="Cambria"/>
      <family val="1"/>
      <charset val="204"/>
    </font>
    <font>
      <sz val="11"/>
      <color indexed="8"/>
      <name val="Cambria"/>
      <family val="1"/>
      <charset val="204"/>
      <scheme val="major"/>
    </font>
  </fonts>
  <fills count="6">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indexe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8">
    <xf numFmtId="0" fontId="0" fillId="0" borderId="0"/>
    <xf numFmtId="49" fontId="12" fillId="0" borderId="16">
      <alignment horizontal="center" vertical="top" wrapText="1"/>
    </xf>
    <xf numFmtId="4" fontId="12" fillId="3" borderId="16">
      <alignment horizontal="right" vertical="top" shrinkToFit="1"/>
    </xf>
    <xf numFmtId="49" fontId="13" fillId="0" borderId="17">
      <alignment horizontal="center" vertical="top" wrapText="1"/>
    </xf>
    <xf numFmtId="49" fontId="12" fillId="0" borderId="17">
      <alignment horizontal="center" vertical="top" wrapText="1"/>
    </xf>
    <xf numFmtId="49" fontId="12" fillId="0" borderId="16">
      <alignment horizontal="center" vertical="top" wrapText="1"/>
    </xf>
    <xf numFmtId="0" fontId="19" fillId="5" borderId="0">
      <alignment horizontal="left" vertical="center"/>
    </xf>
    <xf numFmtId="0" fontId="19" fillId="5" borderId="0">
      <alignment horizontal="right" vertical="top"/>
    </xf>
  </cellStyleXfs>
  <cellXfs count="132">
    <xf numFmtId="0" fontId="0" fillId="0" borderId="0" xfId="0"/>
    <xf numFmtId="0" fontId="5" fillId="0" borderId="0" xfId="0" applyFont="1" applyBorder="1"/>
    <xf numFmtId="0" fontId="6" fillId="0" borderId="1" xfId="0" applyFont="1" applyBorder="1" applyAlignment="1">
      <alignment horizontal="justify" wrapText="1"/>
    </xf>
    <xf numFmtId="0" fontId="1" fillId="0" borderId="1" xfId="0" applyFont="1" applyBorder="1" applyAlignment="1">
      <alignment horizontal="justify" vertical="top" wrapText="1"/>
    </xf>
    <xf numFmtId="0" fontId="7" fillId="0" borderId="1" xfId="0" applyFont="1" applyBorder="1" applyAlignment="1">
      <alignment horizontal="justify" vertical="top" wrapText="1"/>
    </xf>
    <xf numFmtId="0" fontId="1" fillId="0" borderId="1" xfId="0" applyFont="1" applyBorder="1" applyAlignment="1">
      <alignment wrapText="1"/>
    </xf>
    <xf numFmtId="0" fontId="8" fillId="0" borderId="1" xfId="0" applyFont="1" applyBorder="1" applyAlignment="1">
      <alignment horizontal="justify" vertical="top" wrapText="1"/>
    </xf>
    <xf numFmtId="0" fontId="6" fillId="0" borderId="1" xfId="0" applyFont="1" applyBorder="1" applyAlignment="1">
      <alignment horizontal="justify" vertical="top" wrapText="1"/>
    </xf>
    <xf numFmtId="0" fontId="10" fillId="0" borderId="0" xfId="0" applyFont="1"/>
    <xf numFmtId="0" fontId="5" fillId="0" borderId="0" xfId="0" applyFont="1"/>
    <xf numFmtId="0" fontId="5" fillId="0" borderId="0" xfId="0" applyFont="1" applyBorder="1" applyAlignment="1">
      <alignment horizontal="center" vertical="center"/>
    </xf>
    <xf numFmtId="0" fontId="10" fillId="0" borderId="0" xfId="0" applyFont="1" applyBorder="1"/>
    <xf numFmtId="0" fontId="6" fillId="0" borderId="1" xfId="0" applyFont="1" applyBorder="1" applyAlignment="1">
      <alignment horizontal="center" wrapText="1"/>
    </xf>
    <xf numFmtId="0" fontId="10" fillId="0" borderId="1" xfId="0" applyFont="1" applyBorder="1"/>
    <xf numFmtId="0" fontId="1" fillId="0" borderId="1" xfId="0" applyFont="1" applyBorder="1" applyAlignment="1">
      <alignment horizontal="center" wrapText="1"/>
    </xf>
    <xf numFmtId="0" fontId="6" fillId="0" borderId="1" xfId="0" applyFont="1" applyBorder="1" applyAlignment="1">
      <alignment wrapText="1"/>
    </xf>
    <xf numFmtId="0" fontId="11" fillId="0" borderId="1" xfId="0" applyFont="1" applyBorder="1"/>
    <xf numFmtId="0" fontId="11" fillId="0" borderId="0" xfId="0" applyFont="1"/>
    <xf numFmtId="0" fontId="5" fillId="0" borderId="0" xfId="0" applyFont="1" applyAlignment="1">
      <alignment horizontal="center"/>
    </xf>
    <xf numFmtId="0" fontId="5" fillId="0" borderId="0" xfId="0" applyFont="1" applyBorder="1" applyAlignment="1">
      <alignment horizontal="center"/>
    </xf>
    <xf numFmtId="0" fontId="10" fillId="0" borderId="0" xfId="0" applyFont="1" applyAlignment="1">
      <alignment horizontal="center"/>
    </xf>
    <xf numFmtId="49" fontId="10" fillId="0" borderId="1" xfId="0" applyNumberFormat="1" applyFont="1" applyBorder="1"/>
    <xf numFmtId="4" fontId="10" fillId="0" borderId="1" xfId="0" applyNumberFormat="1" applyFont="1" applyBorder="1"/>
    <xf numFmtId="4" fontId="11" fillId="0" borderId="1" xfId="0" applyNumberFormat="1" applyFont="1" applyBorder="1"/>
    <xf numFmtId="49" fontId="11" fillId="0" borderId="1" xfId="0" applyNumberFormat="1" applyFont="1" applyBorder="1"/>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wrapText="1"/>
    </xf>
    <xf numFmtId="0" fontId="10" fillId="4" borderId="1" xfId="0" applyFont="1" applyFill="1" applyBorder="1"/>
    <xf numFmtId="4" fontId="10" fillId="4" borderId="1" xfId="0" applyNumberFormat="1" applyFont="1" applyFill="1" applyBorder="1"/>
    <xf numFmtId="0" fontId="10" fillId="4" borderId="0" xfId="0" applyFont="1" applyFill="1"/>
    <xf numFmtId="0" fontId="1" fillId="0" borderId="1" xfId="0" applyFont="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0" fillId="2" borderId="1" xfId="0" applyFont="1" applyFill="1" applyBorder="1"/>
    <xf numFmtId="49" fontId="10" fillId="2" borderId="1" xfId="0" applyNumberFormat="1" applyFont="1" applyFill="1" applyBorder="1"/>
    <xf numFmtId="4" fontId="10" fillId="2" borderId="1" xfId="0" applyNumberFormat="1" applyFont="1" applyFill="1" applyBorder="1"/>
    <xf numFmtId="0" fontId="10" fillId="2" borderId="0" xfId="0" applyFont="1" applyFill="1"/>
    <xf numFmtId="0" fontId="1" fillId="2" borderId="1" xfId="0" applyFont="1" applyFill="1" applyBorder="1" applyAlignment="1">
      <alignment horizontal="justify" vertical="top" wrapText="1"/>
    </xf>
    <xf numFmtId="0" fontId="1" fillId="0" borderId="1" xfId="0" applyFont="1" applyBorder="1" applyAlignment="1">
      <alignment wrapText="1"/>
    </xf>
    <xf numFmtId="49" fontId="14" fillId="0" borderId="17" xfId="4" applyNumberFormat="1" applyFont="1" applyProtection="1">
      <alignment horizontal="center" vertical="top" wrapText="1"/>
    </xf>
    <xf numFmtId="49" fontId="14" fillId="0" borderId="16" xfId="5" applyNumberFormat="1" applyFont="1" applyProtection="1">
      <alignment horizontal="center" vertical="top" wrapText="1"/>
    </xf>
    <xf numFmtId="164" fontId="14" fillId="0" borderId="17" xfId="4" applyNumberFormat="1" applyFont="1" applyProtection="1">
      <alignment horizontal="center" vertical="top" wrapText="1"/>
    </xf>
    <xf numFmtId="49" fontId="14" fillId="0" borderId="18" xfId="4" applyNumberFormat="1" applyFont="1" applyBorder="1" applyProtection="1">
      <alignment horizontal="center" vertical="top" wrapText="1"/>
    </xf>
    <xf numFmtId="0" fontId="11" fillId="0" borderId="12" xfId="0" applyFont="1" applyBorder="1"/>
    <xf numFmtId="0" fontId="10" fillId="4" borderId="12" xfId="0" applyFont="1" applyFill="1" applyBorder="1"/>
    <xf numFmtId="0" fontId="10" fillId="0" borderId="12" xfId="0" applyFont="1" applyBorder="1"/>
    <xf numFmtId="0" fontId="10" fillId="2" borderId="12" xfId="0" applyFont="1" applyFill="1" applyBorder="1"/>
    <xf numFmtId="0" fontId="5" fillId="0" borderId="0" xfId="0" applyFont="1" applyBorder="1" applyAlignment="1"/>
    <xf numFmtId="4" fontId="15" fillId="0" borderId="1" xfId="0" applyNumberFormat="1" applyFont="1" applyBorder="1"/>
    <xf numFmtId="4" fontId="16" fillId="0" borderId="1" xfId="0" applyNumberFormat="1" applyFont="1" applyBorder="1"/>
    <xf numFmtId="4" fontId="16" fillId="2" borderId="1" xfId="0" applyNumberFormat="1" applyFont="1" applyFill="1" applyBorder="1"/>
    <xf numFmtId="49" fontId="14" fillId="2" borderId="17" xfId="4" applyNumberFormat="1" applyFont="1" applyFill="1" applyProtection="1">
      <alignment horizontal="center" vertical="top" wrapText="1"/>
    </xf>
    <xf numFmtId="49" fontId="14" fillId="2" borderId="16" xfId="5" applyNumberFormat="1" applyFont="1" applyFill="1" applyProtection="1">
      <alignment horizontal="center" vertical="top" wrapText="1"/>
    </xf>
    <xf numFmtId="0" fontId="5" fillId="2" borderId="0" xfId="0" applyFont="1" applyFill="1" applyBorder="1" applyAlignment="1"/>
    <xf numFmtId="4" fontId="15" fillId="2" borderId="1" xfId="0" applyNumberFormat="1" applyFont="1" applyFill="1" applyBorder="1"/>
    <xf numFmtId="4" fontId="11" fillId="2" borderId="1" xfId="0" applyNumberFormat="1" applyFont="1" applyFill="1" applyBorder="1"/>
    <xf numFmtId="0" fontId="11" fillId="2" borderId="12" xfId="0" applyFont="1" applyFill="1" applyBorder="1"/>
    <xf numFmtId="4" fontId="10" fillId="2" borderId="12" xfId="0" applyNumberFormat="1" applyFont="1" applyFill="1" applyBorder="1"/>
    <xf numFmtId="0" fontId="1" fillId="2" borderId="1" xfId="0" applyFont="1" applyFill="1" applyBorder="1" applyAlignment="1">
      <alignment horizontal="justify" wrapText="1"/>
    </xf>
    <xf numFmtId="0" fontId="6" fillId="2" borderId="1" xfId="0" applyFont="1" applyFill="1" applyBorder="1" applyAlignment="1">
      <alignment horizontal="center" wrapText="1"/>
    </xf>
    <xf numFmtId="0" fontId="8" fillId="2" borderId="1" xfId="0" applyFont="1" applyFill="1" applyBorder="1" applyAlignment="1">
      <alignment horizontal="justify" vertical="top" wrapText="1"/>
    </xf>
    <xf numFmtId="0" fontId="6" fillId="2" borderId="1" xfId="0" applyFont="1" applyFill="1" applyBorder="1" applyAlignment="1">
      <alignment horizontal="justify" wrapText="1"/>
    </xf>
    <xf numFmtId="0" fontId="6" fillId="2" borderId="1" xfId="0" applyFont="1" applyFill="1" applyBorder="1" applyAlignment="1">
      <alignment horizontal="justify" vertical="top" wrapText="1"/>
    </xf>
    <xf numFmtId="0" fontId="7" fillId="2" borderId="1" xfId="0" applyFont="1" applyFill="1" applyBorder="1" applyAlignment="1">
      <alignment horizontal="justify" wrapText="1"/>
    </xf>
    <xf numFmtId="0" fontId="9" fillId="2" borderId="1" xfId="0" applyFont="1" applyFill="1" applyBorder="1" applyAlignment="1">
      <alignment horizontal="justify" wrapText="1"/>
    </xf>
    <xf numFmtId="0" fontId="10" fillId="2" borderId="0" xfId="0" applyFont="1" applyFill="1" applyAlignment="1">
      <alignment horizontal="center"/>
    </xf>
    <xf numFmtId="164" fontId="14" fillId="2" borderId="17" xfId="4" applyNumberFormat="1" applyFont="1" applyFill="1" applyProtection="1">
      <alignment horizontal="center" vertical="top" wrapText="1"/>
    </xf>
    <xf numFmtId="0" fontId="1" fillId="2" borderId="1" xfId="0" applyFont="1" applyFill="1" applyBorder="1" applyAlignment="1">
      <alignment horizontal="center" wrapText="1"/>
    </xf>
    <xf numFmtId="4" fontId="17" fillId="0" borderId="1" xfId="0" applyNumberFormat="1" applyFont="1" applyBorder="1"/>
    <xf numFmtId="4" fontId="17" fillId="2" borderId="1" xfId="0" applyNumberFormat="1" applyFont="1" applyFill="1" applyBorder="1"/>
    <xf numFmtId="49" fontId="2" fillId="0" borderId="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6" xfId="0" applyFont="1" applyFill="1" applyBorder="1" applyAlignment="1">
      <alignment horizontal="center" wrapText="1"/>
    </xf>
    <xf numFmtId="0" fontId="4" fillId="0" borderId="0" xfId="0" applyFont="1" applyAlignment="1">
      <alignment horizont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3" fillId="0" borderId="8"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15" xfId="0" applyFont="1" applyFill="1" applyBorder="1" applyAlignment="1">
      <alignment horizontal="center" wrapText="1"/>
    </xf>
    <xf numFmtId="0" fontId="20" fillId="5" borderId="2" xfId="6" quotePrefix="1" applyFont="1" applyBorder="1" applyAlignment="1">
      <alignment horizontal="left" vertical="top" wrapText="1"/>
    </xf>
    <xf numFmtId="0" fontId="20" fillId="2" borderId="1" xfId="7" applyFont="1" applyFill="1" applyBorder="1" applyAlignment="1">
      <alignment vertical="top" wrapText="1"/>
    </xf>
    <xf numFmtId="0" fontId="18" fillId="2" borderId="1" xfId="0" applyFont="1" applyFill="1" applyBorder="1"/>
    <xf numFmtId="0" fontId="20" fillId="2" borderId="1" xfId="6" quotePrefix="1" applyFont="1" applyFill="1" applyBorder="1" applyAlignment="1">
      <alignment horizontal="left" vertical="top" wrapText="1"/>
    </xf>
    <xf numFmtId="0" fontId="21" fillId="5" borderId="1" xfId="6" quotePrefix="1" applyFont="1" applyBorder="1" applyAlignment="1">
      <alignment horizontal="left" vertical="top" wrapText="1"/>
    </xf>
    <xf numFmtId="0" fontId="20" fillId="2" borderId="5" xfId="6" quotePrefix="1" applyFont="1" applyFill="1" applyBorder="1" applyAlignment="1">
      <alignment horizontal="left" vertical="top" wrapText="1"/>
    </xf>
    <xf numFmtId="0" fontId="18" fillId="0" borderId="1" xfId="0" applyFont="1" applyBorder="1"/>
  </cellXfs>
  <cellStyles count="8">
    <cellStyle name="S5" xfId="6"/>
    <cellStyle name="S7" xfId="7"/>
    <cellStyle name="xl46" xfId="4"/>
    <cellStyle name="xl57" xfId="3"/>
    <cellStyle name="xl60" xfId="5"/>
    <cellStyle name="xl71" xfId="1"/>
    <cellStyle name="xl87" xfId="2"/>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L447"/>
  <sheetViews>
    <sheetView tabSelected="1" topLeftCell="X438" zoomScale="80" zoomScaleNormal="80" workbookViewId="0">
      <selection activeCell="AN277" sqref="AN277"/>
    </sheetView>
  </sheetViews>
  <sheetFormatPr defaultRowHeight="12.75" outlineLevelCol="1"/>
  <cols>
    <col min="1" max="1" width="6.42578125" style="20" customWidth="1"/>
    <col min="2" max="2" width="35.85546875" style="8" customWidth="1"/>
    <col min="3" max="3" width="6.140625" style="8" customWidth="1"/>
    <col min="4" max="4" width="31.5703125" style="8" customWidth="1" outlineLevel="1"/>
    <col min="5" max="5" width="9" style="8" customWidth="1" outlineLevel="1"/>
    <col min="6" max="6" width="7" style="8" customWidth="1" outlineLevel="1"/>
    <col min="7" max="7" width="11.42578125" style="8" hidden="1" customWidth="1" outlineLevel="1"/>
    <col min="8" max="8" width="16.5703125" style="8" hidden="1" customWidth="1" outlineLevel="1"/>
    <col min="9" max="9" width="12.85546875" style="8" hidden="1" customWidth="1" outlineLevel="1"/>
    <col min="10" max="10" width="9.42578125" style="8" hidden="1" customWidth="1" outlineLevel="1"/>
    <col min="11" max="11" width="31.5703125" style="8" customWidth="1" outlineLevel="1"/>
    <col min="12" max="12" width="8.140625" style="8" customWidth="1" outlineLevel="1"/>
    <col min="13" max="13" width="8.5703125" style="8" customWidth="1" outlineLevel="1"/>
    <col min="14" max="14" width="7.140625" style="8" hidden="1" customWidth="1" outlineLevel="1"/>
    <col min="15" max="15" width="4.28515625" style="8" hidden="1" customWidth="1" outlineLevel="1"/>
    <col min="16" max="16" width="13.42578125" style="8" hidden="1" customWidth="1" outlineLevel="1"/>
    <col min="17" max="17" width="9" style="8" hidden="1" customWidth="1" outlineLevel="1"/>
    <col min="18" max="18" width="8.42578125" style="8" hidden="1" customWidth="1" outlineLevel="1"/>
    <col min="19" max="19" width="7.5703125" style="8" hidden="1" customWidth="1" outlineLevel="1"/>
    <col min="20" max="20" width="5.85546875" style="8" hidden="1" customWidth="1" outlineLevel="1"/>
    <col min="21" max="21" width="6.140625" style="8" hidden="1" customWidth="1" outlineLevel="1"/>
    <col min="22" max="22" width="7.28515625" style="8" hidden="1" customWidth="1" outlineLevel="1"/>
    <col min="23" max="23" width="8.140625" style="8" hidden="1" customWidth="1" outlineLevel="1"/>
    <col min="24" max="24" width="29.5703125" style="8" customWidth="1" outlineLevel="1"/>
    <col min="25" max="25" width="9.5703125" style="8" customWidth="1" outlineLevel="1"/>
    <col min="26" max="26" width="8.7109375" style="8" customWidth="1" outlineLevel="1"/>
    <col min="27" max="27" width="36" style="8" customWidth="1" outlineLevel="1"/>
    <col min="28" max="28" width="7.140625" style="8" customWidth="1" outlineLevel="1"/>
    <col min="29" max="29" width="6.85546875" style="8" customWidth="1" outlineLevel="1"/>
    <col min="30" max="30" width="0.140625" style="8" customWidth="1" outlineLevel="1"/>
    <col min="31" max="31" width="6" style="8" customWidth="1"/>
    <col min="32" max="32" width="11.5703125" style="8" customWidth="1"/>
    <col min="33" max="33" width="4.5703125" style="8" customWidth="1"/>
    <col min="34" max="34" width="4.85546875" style="8" customWidth="1"/>
    <col min="35" max="35" width="16" style="8" customWidth="1"/>
    <col min="36" max="36" width="15" style="8" customWidth="1"/>
    <col min="37" max="37" width="15.7109375" style="8" customWidth="1"/>
    <col min="38" max="38" width="15.5703125" style="8" customWidth="1"/>
    <col min="39" max="39" width="15.28515625" style="8" customWidth="1"/>
    <col min="40" max="40" width="15.85546875" style="8" customWidth="1"/>
    <col min="41" max="46" width="15" style="8" hidden="1" customWidth="1"/>
    <col min="47" max="52" width="9.28515625" style="8" hidden="1" customWidth="1"/>
    <col min="53" max="53" width="0" style="8" hidden="1" customWidth="1"/>
    <col min="54" max="16384" width="9.140625" style="8"/>
  </cols>
  <sheetData>
    <row r="1" spans="1:428" s="9" customFormat="1" ht="28.5" customHeight="1">
      <c r="A1" s="18"/>
      <c r="B1" s="76" t="s">
        <v>726</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8"/>
      <c r="AU1" s="8"/>
      <c r="AV1" s="8"/>
      <c r="AW1" s="8"/>
      <c r="AX1" s="8"/>
      <c r="AY1" s="8"/>
      <c r="AZ1" s="8"/>
      <c r="BA1" s="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row>
    <row r="2" spans="1:428" s="1" customFormat="1">
      <c r="A2" s="19"/>
      <c r="C2" s="10"/>
      <c r="AT2" s="11"/>
      <c r="AU2" s="11"/>
      <c r="AV2" s="11"/>
      <c r="AW2" s="11"/>
      <c r="AX2" s="11"/>
      <c r="AY2" s="11"/>
      <c r="AZ2" s="11"/>
      <c r="BA2" s="11"/>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row>
    <row r="3" spans="1:428" s="1" customFormat="1" ht="13.5" customHeight="1">
      <c r="A3" s="19"/>
      <c r="C3" s="10"/>
      <c r="AT3" s="11"/>
      <c r="AU3" s="11"/>
      <c r="AV3" s="11"/>
      <c r="AW3" s="11"/>
      <c r="AX3" s="11"/>
      <c r="AY3" s="11"/>
      <c r="AZ3" s="11"/>
      <c r="BA3" s="11"/>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row>
    <row r="4" spans="1:428" s="9" customFormat="1">
      <c r="A4" s="74" t="s">
        <v>0</v>
      </c>
      <c r="B4" s="119" t="s">
        <v>249</v>
      </c>
      <c r="C4" s="88" t="s">
        <v>1</v>
      </c>
      <c r="D4" s="71" t="s">
        <v>250</v>
      </c>
      <c r="E4" s="109"/>
      <c r="F4" s="109"/>
      <c r="G4" s="109"/>
      <c r="H4" s="109"/>
      <c r="I4" s="109"/>
      <c r="J4" s="109"/>
      <c r="K4" s="109"/>
      <c r="L4" s="109"/>
      <c r="M4" s="109"/>
      <c r="N4" s="109"/>
      <c r="O4" s="109"/>
      <c r="P4" s="109"/>
      <c r="Q4" s="109"/>
      <c r="R4" s="109"/>
      <c r="S4" s="109"/>
      <c r="T4" s="109"/>
      <c r="U4" s="109"/>
      <c r="V4" s="109"/>
      <c r="W4" s="109"/>
      <c r="X4" s="109"/>
      <c r="Y4" s="109"/>
      <c r="Z4" s="109"/>
      <c r="AA4" s="109"/>
      <c r="AB4" s="109"/>
      <c r="AC4" s="110"/>
      <c r="AD4" s="95" t="s">
        <v>251</v>
      </c>
      <c r="AE4" s="84" t="s">
        <v>252</v>
      </c>
      <c r="AF4" s="85"/>
      <c r="AG4" s="85"/>
      <c r="AH4" s="85"/>
      <c r="AI4" s="91" t="s">
        <v>253</v>
      </c>
      <c r="AJ4" s="111"/>
      <c r="AK4" s="111"/>
      <c r="AL4" s="111"/>
      <c r="AM4" s="111"/>
      <c r="AN4" s="92"/>
      <c r="AO4" s="91" t="s">
        <v>254</v>
      </c>
      <c r="AP4" s="111"/>
      <c r="AQ4" s="111"/>
      <c r="AR4" s="111"/>
      <c r="AS4" s="111"/>
      <c r="AT4" s="92"/>
      <c r="AU4" s="91" t="s">
        <v>255</v>
      </c>
      <c r="AV4" s="111"/>
      <c r="AW4" s="92"/>
      <c r="AX4" s="91" t="s">
        <v>256</v>
      </c>
      <c r="AY4" s="111"/>
      <c r="AZ4" s="111"/>
      <c r="BA4" s="91" t="s">
        <v>257</v>
      </c>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row>
    <row r="5" spans="1:428" s="9" customFormat="1">
      <c r="A5" s="75"/>
      <c r="B5" s="120"/>
      <c r="C5" s="89"/>
      <c r="D5" s="73"/>
      <c r="E5" s="121"/>
      <c r="F5" s="121"/>
      <c r="G5" s="121"/>
      <c r="H5" s="121"/>
      <c r="I5" s="121"/>
      <c r="J5" s="121"/>
      <c r="K5" s="121"/>
      <c r="L5" s="121"/>
      <c r="M5" s="121"/>
      <c r="N5" s="121"/>
      <c r="O5" s="121"/>
      <c r="P5" s="121"/>
      <c r="Q5" s="121"/>
      <c r="R5" s="121"/>
      <c r="S5" s="121"/>
      <c r="T5" s="121"/>
      <c r="U5" s="121"/>
      <c r="V5" s="121"/>
      <c r="W5" s="121"/>
      <c r="X5" s="121"/>
      <c r="Y5" s="121"/>
      <c r="Z5" s="121"/>
      <c r="AA5" s="121"/>
      <c r="AB5" s="121"/>
      <c r="AC5" s="122"/>
      <c r="AD5" s="96"/>
      <c r="AE5" s="86"/>
      <c r="AF5" s="87"/>
      <c r="AG5" s="87"/>
      <c r="AH5" s="87"/>
      <c r="AI5" s="102"/>
      <c r="AJ5" s="112"/>
      <c r="AK5" s="112"/>
      <c r="AL5" s="112"/>
      <c r="AM5" s="112"/>
      <c r="AN5" s="113"/>
      <c r="AO5" s="102"/>
      <c r="AP5" s="112"/>
      <c r="AQ5" s="112"/>
      <c r="AR5" s="112"/>
      <c r="AS5" s="112"/>
      <c r="AT5" s="113"/>
      <c r="AU5" s="102"/>
      <c r="AV5" s="112"/>
      <c r="AW5" s="113"/>
      <c r="AX5" s="102"/>
      <c r="AY5" s="112"/>
      <c r="AZ5" s="112"/>
      <c r="BA5" s="102"/>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row>
    <row r="6" spans="1:428" s="9" customFormat="1" ht="15.75" customHeight="1">
      <c r="A6" s="75"/>
      <c r="B6" s="120"/>
      <c r="C6" s="89"/>
      <c r="D6" s="103" t="s">
        <v>258</v>
      </c>
      <c r="E6" s="104"/>
      <c r="F6" s="104"/>
      <c r="G6" s="104"/>
      <c r="H6" s="104"/>
      <c r="I6" s="104"/>
      <c r="J6" s="104"/>
      <c r="K6" s="104"/>
      <c r="L6" s="104"/>
      <c r="M6" s="104"/>
      <c r="N6" s="104"/>
      <c r="O6" s="104"/>
      <c r="P6" s="104"/>
      <c r="Q6" s="104"/>
      <c r="R6" s="104"/>
      <c r="S6" s="104"/>
      <c r="T6" s="104"/>
      <c r="U6" s="104"/>
      <c r="V6" s="104"/>
      <c r="W6" s="104"/>
      <c r="X6" s="103" t="s">
        <v>259</v>
      </c>
      <c r="Y6" s="104"/>
      <c r="Z6" s="104"/>
      <c r="AA6" s="104"/>
      <c r="AB6" s="104"/>
      <c r="AC6" s="104"/>
      <c r="AD6" s="96"/>
      <c r="AE6" s="86"/>
      <c r="AF6" s="87"/>
      <c r="AG6" s="87"/>
      <c r="AH6" s="87"/>
      <c r="AI6" s="114"/>
      <c r="AJ6" s="115"/>
      <c r="AK6" s="115"/>
      <c r="AL6" s="115"/>
      <c r="AM6" s="115"/>
      <c r="AN6" s="116"/>
      <c r="AO6" s="114"/>
      <c r="AP6" s="115"/>
      <c r="AQ6" s="115"/>
      <c r="AR6" s="115"/>
      <c r="AS6" s="115"/>
      <c r="AT6" s="116"/>
      <c r="AU6" s="114"/>
      <c r="AV6" s="115"/>
      <c r="AW6" s="116"/>
      <c r="AX6" s="93"/>
      <c r="AY6" s="117"/>
      <c r="AZ6" s="117"/>
      <c r="BA6" s="102"/>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row>
    <row r="7" spans="1:428" s="9" customFormat="1" ht="40.5" customHeight="1">
      <c r="A7" s="75"/>
      <c r="B7" s="120"/>
      <c r="C7" s="89"/>
      <c r="D7" s="105" t="s">
        <v>260</v>
      </c>
      <c r="E7" s="106"/>
      <c r="F7" s="107"/>
      <c r="G7" s="103" t="s">
        <v>261</v>
      </c>
      <c r="H7" s="104"/>
      <c r="I7" s="104"/>
      <c r="J7" s="108"/>
      <c r="K7" s="103" t="s">
        <v>262</v>
      </c>
      <c r="L7" s="104"/>
      <c r="M7" s="108"/>
      <c r="N7" s="71" t="s">
        <v>263</v>
      </c>
      <c r="O7" s="109"/>
      <c r="P7" s="109"/>
      <c r="Q7" s="110"/>
      <c r="R7" s="103" t="s">
        <v>264</v>
      </c>
      <c r="S7" s="104"/>
      <c r="T7" s="104"/>
      <c r="U7" s="103" t="s">
        <v>265</v>
      </c>
      <c r="V7" s="104"/>
      <c r="W7" s="108"/>
      <c r="X7" s="103" t="s">
        <v>266</v>
      </c>
      <c r="Y7" s="104"/>
      <c r="Z7" s="108"/>
      <c r="AA7" s="103" t="s">
        <v>267</v>
      </c>
      <c r="AB7" s="104"/>
      <c r="AC7" s="108"/>
      <c r="AD7" s="96"/>
      <c r="AE7" s="86"/>
      <c r="AF7" s="87"/>
      <c r="AG7" s="87"/>
      <c r="AH7" s="87"/>
      <c r="AI7" s="91" t="s">
        <v>530</v>
      </c>
      <c r="AJ7" s="99"/>
      <c r="AK7" s="77" t="s">
        <v>531</v>
      </c>
      <c r="AL7" s="77" t="s">
        <v>532</v>
      </c>
      <c r="AM7" s="91" t="s">
        <v>269</v>
      </c>
      <c r="AN7" s="92"/>
      <c r="AO7" s="91" t="s">
        <v>268</v>
      </c>
      <c r="AP7" s="99"/>
      <c r="AQ7" s="77" t="s">
        <v>531</v>
      </c>
      <c r="AR7" s="77" t="s">
        <v>532</v>
      </c>
      <c r="AS7" s="91" t="s">
        <v>269</v>
      </c>
      <c r="AT7" s="92"/>
      <c r="AU7" s="77" t="s">
        <v>606</v>
      </c>
      <c r="AV7" s="77" t="s">
        <v>607</v>
      </c>
      <c r="AW7" s="77" t="s">
        <v>608</v>
      </c>
      <c r="AX7" s="77" t="s">
        <v>606</v>
      </c>
      <c r="AY7" s="77" t="s">
        <v>607</v>
      </c>
      <c r="AZ7" s="77" t="s">
        <v>608</v>
      </c>
      <c r="BA7" s="102"/>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row>
    <row r="8" spans="1:428" s="9" customFormat="1">
      <c r="A8" s="75"/>
      <c r="B8" s="120"/>
      <c r="C8" s="89"/>
      <c r="D8" s="83" t="s">
        <v>270</v>
      </c>
      <c r="E8" s="83" t="s">
        <v>271</v>
      </c>
      <c r="F8" s="83" t="s">
        <v>272</v>
      </c>
      <c r="G8" s="83" t="s">
        <v>270</v>
      </c>
      <c r="H8" s="83" t="s">
        <v>271</v>
      </c>
      <c r="I8" s="83" t="s">
        <v>272</v>
      </c>
      <c r="J8" s="95" t="s">
        <v>273</v>
      </c>
      <c r="K8" s="83" t="s">
        <v>270</v>
      </c>
      <c r="L8" s="71" t="s">
        <v>274</v>
      </c>
      <c r="M8" s="83" t="s">
        <v>272</v>
      </c>
      <c r="N8" s="83" t="s">
        <v>270</v>
      </c>
      <c r="O8" s="71" t="s">
        <v>274</v>
      </c>
      <c r="P8" s="83" t="s">
        <v>272</v>
      </c>
      <c r="Q8" s="95" t="s">
        <v>273</v>
      </c>
      <c r="R8" s="83" t="s">
        <v>270</v>
      </c>
      <c r="S8" s="71" t="s">
        <v>274</v>
      </c>
      <c r="T8" s="95" t="s">
        <v>272</v>
      </c>
      <c r="U8" s="83" t="s">
        <v>270</v>
      </c>
      <c r="V8" s="71" t="s">
        <v>274</v>
      </c>
      <c r="W8" s="95" t="s">
        <v>272</v>
      </c>
      <c r="X8" s="83" t="s">
        <v>270</v>
      </c>
      <c r="Y8" s="83" t="s">
        <v>271</v>
      </c>
      <c r="Z8" s="83" t="s">
        <v>272</v>
      </c>
      <c r="AA8" s="83" t="s">
        <v>270</v>
      </c>
      <c r="AB8" s="71" t="s">
        <v>274</v>
      </c>
      <c r="AC8" s="83" t="s">
        <v>272</v>
      </c>
      <c r="AD8" s="96"/>
      <c r="AE8" s="98" t="s">
        <v>275</v>
      </c>
      <c r="AF8" s="88" t="s">
        <v>535</v>
      </c>
      <c r="AG8" s="88" t="s">
        <v>536</v>
      </c>
      <c r="AH8" s="88" t="s">
        <v>537</v>
      </c>
      <c r="AI8" s="100"/>
      <c r="AJ8" s="101"/>
      <c r="AK8" s="78"/>
      <c r="AL8" s="78"/>
      <c r="AM8" s="93"/>
      <c r="AN8" s="94"/>
      <c r="AO8" s="100"/>
      <c r="AP8" s="101"/>
      <c r="AQ8" s="78"/>
      <c r="AR8" s="78"/>
      <c r="AS8" s="93"/>
      <c r="AT8" s="94"/>
      <c r="AU8" s="78"/>
      <c r="AV8" s="78"/>
      <c r="AW8" s="78"/>
      <c r="AX8" s="78"/>
      <c r="AY8" s="78"/>
      <c r="AZ8" s="78"/>
      <c r="BA8" s="102"/>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row>
    <row r="9" spans="1:428" s="9" customFormat="1">
      <c r="A9" s="75"/>
      <c r="B9" s="120"/>
      <c r="C9" s="89"/>
      <c r="D9" s="83"/>
      <c r="E9" s="83"/>
      <c r="F9" s="83"/>
      <c r="G9" s="83"/>
      <c r="H9" s="83"/>
      <c r="I9" s="83"/>
      <c r="J9" s="96"/>
      <c r="K9" s="83"/>
      <c r="L9" s="72"/>
      <c r="M9" s="83"/>
      <c r="N9" s="83"/>
      <c r="O9" s="72"/>
      <c r="P9" s="83"/>
      <c r="Q9" s="96"/>
      <c r="R9" s="83"/>
      <c r="S9" s="72"/>
      <c r="T9" s="96"/>
      <c r="U9" s="83"/>
      <c r="V9" s="72"/>
      <c r="W9" s="96"/>
      <c r="X9" s="83"/>
      <c r="Y9" s="83"/>
      <c r="Z9" s="83"/>
      <c r="AA9" s="83"/>
      <c r="AB9" s="72"/>
      <c r="AC9" s="83"/>
      <c r="AD9" s="96"/>
      <c r="AE9" s="98"/>
      <c r="AF9" s="89"/>
      <c r="AG9" s="89"/>
      <c r="AH9" s="89"/>
      <c r="AI9" s="77" t="s">
        <v>276</v>
      </c>
      <c r="AJ9" s="77" t="s">
        <v>277</v>
      </c>
      <c r="AK9" s="78"/>
      <c r="AL9" s="78"/>
      <c r="AM9" s="80" t="s">
        <v>533</v>
      </c>
      <c r="AN9" s="80" t="s">
        <v>534</v>
      </c>
      <c r="AO9" s="80" t="s">
        <v>276</v>
      </c>
      <c r="AP9" s="77" t="s">
        <v>277</v>
      </c>
      <c r="AQ9" s="78"/>
      <c r="AR9" s="78"/>
      <c r="AS9" s="80" t="s">
        <v>533</v>
      </c>
      <c r="AT9" s="80" t="s">
        <v>534</v>
      </c>
      <c r="AU9" s="78"/>
      <c r="AV9" s="78"/>
      <c r="AW9" s="78"/>
      <c r="AX9" s="78"/>
      <c r="AY9" s="78"/>
      <c r="AZ9" s="78"/>
      <c r="BA9" s="102"/>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row>
    <row r="10" spans="1:428" s="9" customFormat="1">
      <c r="A10" s="75"/>
      <c r="B10" s="120"/>
      <c r="C10" s="89"/>
      <c r="D10" s="83"/>
      <c r="E10" s="83"/>
      <c r="F10" s="83"/>
      <c r="G10" s="83"/>
      <c r="H10" s="83"/>
      <c r="I10" s="83"/>
      <c r="J10" s="96"/>
      <c r="K10" s="83"/>
      <c r="L10" s="72"/>
      <c r="M10" s="83"/>
      <c r="N10" s="83"/>
      <c r="O10" s="72"/>
      <c r="P10" s="83"/>
      <c r="Q10" s="96"/>
      <c r="R10" s="83"/>
      <c r="S10" s="72"/>
      <c r="T10" s="96"/>
      <c r="U10" s="83"/>
      <c r="V10" s="72"/>
      <c r="W10" s="96"/>
      <c r="X10" s="83"/>
      <c r="Y10" s="83"/>
      <c r="Z10" s="83"/>
      <c r="AA10" s="83"/>
      <c r="AB10" s="72"/>
      <c r="AC10" s="83"/>
      <c r="AD10" s="96"/>
      <c r="AE10" s="98"/>
      <c r="AF10" s="89"/>
      <c r="AG10" s="89"/>
      <c r="AH10" s="89"/>
      <c r="AI10" s="78"/>
      <c r="AJ10" s="78"/>
      <c r="AK10" s="78"/>
      <c r="AL10" s="78"/>
      <c r="AM10" s="81"/>
      <c r="AN10" s="81"/>
      <c r="AO10" s="81"/>
      <c r="AP10" s="78"/>
      <c r="AQ10" s="78"/>
      <c r="AR10" s="78"/>
      <c r="AS10" s="81"/>
      <c r="AT10" s="81"/>
      <c r="AU10" s="78"/>
      <c r="AV10" s="78"/>
      <c r="AW10" s="78"/>
      <c r="AX10" s="78"/>
      <c r="AY10" s="78"/>
      <c r="AZ10" s="78"/>
      <c r="BA10" s="102"/>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row>
    <row r="11" spans="1:428" s="9" customFormat="1">
      <c r="A11" s="75"/>
      <c r="B11" s="120"/>
      <c r="C11" s="89"/>
      <c r="D11" s="83"/>
      <c r="E11" s="83"/>
      <c r="F11" s="83"/>
      <c r="G11" s="83"/>
      <c r="H11" s="83"/>
      <c r="I11" s="83"/>
      <c r="J11" s="96"/>
      <c r="K11" s="83"/>
      <c r="L11" s="72"/>
      <c r="M11" s="83"/>
      <c r="N11" s="83"/>
      <c r="O11" s="72"/>
      <c r="P11" s="83"/>
      <c r="Q11" s="96"/>
      <c r="R11" s="83"/>
      <c r="S11" s="72"/>
      <c r="T11" s="96"/>
      <c r="U11" s="83"/>
      <c r="V11" s="72"/>
      <c r="W11" s="96"/>
      <c r="X11" s="83"/>
      <c r="Y11" s="83"/>
      <c r="Z11" s="83"/>
      <c r="AA11" s="83"/>
      <c r="AB11" s="72"/>
      <c r="AC11" s="83"/>
      <c r="AD11" s="96"/>
      <c r="AE11" s="98"/>
      <c r="AF11" s="89"/>
      <c r="AG11" s="89"/>
      <c r="AH11" s="89"/>
      <c r="AI11" s="78"/>
      <c r="AJ11" s="78"/>
      <c r="AK11" s="78"/>
      <c r="AL11" s="78"/>
      <c r="AM11" s="81"/>
      <c r="AN11" s="81"/>
      <c r="AO11" s="81"/>
      <c r="AP11" s="78"/>
      <c r="AQ11" s="78"/>
      <c r="AR11" s="78"/>
      <c r="AS11" s="81"/>
      <c r="AT11" s="81"/>
      <c r="AU11" s="78"/>
      <c r="AV11" s="78"/>
      <c r="AW11" s="78"/>
      <c r="AX11" s="78"/>
      <c r="AY11" s="78"/>
      <c r="AZ11" s="78"/>
      <c r="BA11" s="102"/>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row>
    <row r="12" spans="1:428" s="9" customFormat="1" ht="19.5" customHeight="1">
      <c r="A12" s="75"/>
      <c r="B12" s="120"/>
      <c r="C12" s="89"/>
      <c r="D12" s="83"/>
      <c r="E12" s="83"/>
      <c r="F12" s="83"/>
      <c r="G12" s="83"/>
      <c r="H12" s="83"/>
      <c r="I12" s="83"/>
      <c r="J12" s="96"/>
      <c r="K12" s="83"/>
      <c r="L12" s="72"/>
      <c r="M12" s="83"/>
      <c r="N12" s="83"/>
      <c r="O12" s="72"/>
      <c r="P12" s="83"/>
      <c r="Q12" s="96"/>
      <c r="R12" s="83"/>
      <c r="S12" s="72"/>
      <c r="T12" s="96"/>
      <c r="U12" s="83"/>
      <c r="V12" s="72"/>
      <c r="W12" s="96"/>
      <c r="X12" s="83"/>
      <c r="Y12" s="83"/>
      <c r="Z12" s="83"/>
      <c r="AA12" s="83"/>
      <c r="AB12" s="72"/>
      <c r="AC12" s="83"/>
      <c r="AD12" s="96"/>
      <c r="AE12" s="98"/>
      <c r="AF12" s="89"/>
      <c r="AG12" s="89"/>
      <c r="AH12" s="89"/>
      <c r="AI12" s="78"/>
      <c r="AJ12" s="78"/>
      <c r="AK12" s="78"/>
      <c r="AL12" s="78"/>
      <c r="AM12" s="81"/>
      <c r="AN12" s="81"/>
      <c r="AO12" s="81"/>
      <c r="AP12" s="78"/>
      <c r="AQ12" s="78"/>
      <c r="AR12" s="78"/>
      <c r="AS12" s="81"/>
      <c r="AT12" s="81"/>
      <c r="AU12" s="78"/>
      <c r="AV12" s="78"/>
      <c r="AW12" s="78"/>
      <c r="AX12" s="78"/>
      <c r="AY12" s="78"/>
      <c r="AZ12" s="78"/>
      <c r="BA12" s="102"/>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row>
    <row r="13" spans="1:428" s="9" customFormat="1">
      <c r="A13" s="75"/>
      <c r="B13" s="120"/>
      <c r="C13" s="89"/>
      <c r="D13" s="83"/>
      <c r="E13" s="83"/>
      <c r="F13" s="83"/>
      <c r="G13" s="83"/>
      <c r="H13" s="83"/>
      <c r="I13" s="83"/>
      <c r="J13" s="97"/>
      <c r="K13" s="83"/>
      <c r="L13" s="73"/>
      <c r="M13" s="83"/>
      <c r="N13" s="83"/>
      <c r="O13" s="73"/>
      <c r="P13" s="83"/>
      <c r="Q13" s="97"/>
      <c r="R13" s="83"/>
      <c r="S13" s="73"/>
      <c r="T13" s="97"/>
      <c r="U13" s="83"/>
      <c r="V13" s="73"/>
      <c r="W13" s="97"/>
      <c r="X13" s="83"/>
      <c r="Y13" s="83"/>
      <c r="Z13" s="83"/>
      <c r="AA13" s="83"/>
      <c r="AB13" s="73"/>
      <c r="AC13" s="83"/>
      <c r="AD13" s="97"/>
      <c r="AE13" s="98"/>
      <c r="AF13" s="90"/>
      <c r="AG13" s="90"/>
      <c r="AH13" s="90"/>
      <c r="AI13" s="79"/>
      <c r="AJ13" s="79"/>
      <c r="AK13" s="79"/>
      <c r="AL13" s="79"/>
      <c r="AM13" s="82"/>
      <c r="AN13" s="82"/>
      <c r="AO13" s="82"/>
      <c r="AP13" s="79"/>
      <c r="AQ13" s="79"/>
      <c r="AR13" s="79"/>
      <c r="AS13" s="82"/>
      <c r="AT13" s="82"/>
      <c r="AU13" s="79"/>
      <c r="AV13" s="79"/>
      <c r="AW13" s="79"/>
      <c r="AX13" s="79"/>
      <c r="AY13" s="79"/>
      <c r="AZ13" s="79"/>
      <c r="BA13" s="93"/>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row>
    <row r="14" spans="1:428" s="17" customFormat="1" ht="64.5">
      <c r="A14" s="12" t="s">
        <v>278</v>
      </c>
      <c r="B14" s="2" t="s">
        <v>166</v>
      </c>
      <c r="C14" s="12">
        <v>4900</v>
      </c>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24"/>
      <c r="AF14" s="24"/>
      <c r="AG14" s="24"/>
      <c r="AH14" s="24"/>
      <c r="AI14" s="49">
        <f t="shared" ref="AI14:AZ14" si="0">AI15+AI181+AI227+AI261+AI374</f>
        <v>12001702</v>
      </c>
      <c r="AJ14" s="49">
        <f t="shared" si="0"/>
        <v>12001691.800000001</v>
      </c>
      <c r="AK14" s="49">
        <f t="shared" si="0"/>
        <v>13213300</v>
      </c>
      <c r="AL14" s="49">
        <f t="shared" si="0"/>
        <v>12201600</v>
      </c>
      <c r="AM14" s="49">
        <f t="shared" si="0"/>
        <v>10133400</v>
      </c>
      <c r="AN14" s="49">
        <f t="shared" si="0"/>
        <v>10624100</v>
      </c>
      <c r="AO14" s="23">
        <f t="shared" si="0"/>
        <v>188883988.72999999</v>
      </c>
      <c r="AP14" s="23">
        <f t="shared" si="0"/>
        <v>188114524.84999996</v>
      </c>
      <c r="AQ14" s="23">
        <f t="shared" si="0"/>
        <v>184379099</v>
      </c>
      <c r="AR14" s="23">
        <f t="shared" si="0"/>
        <v>126881000</v>
      </c>
      <c r="AS14" s="23">
        <f t="shared" si="0"/>
        <v>125918961</v>
      </c>
      <c r="AT14" s="23">
        <f t="shared" si="0"/>
        <v>136221224</v>
      </c>
      <c r="AU14" s="23">
        <f t="shared" si="0"/>
        <v>0</v>
      </c>
      <c r="AV14" s="23">
        <f t="shared" si="0"/>
        <v>0</v>
      </c>
      <c r="AW14" s="23">
        <f t="shared" si="0"/>
        <v>0</v>
      </c>
      <c r="AX14" s="23">
        <f t="shared" si="0"/>
        <v>0</v>
      </c>
      <c r="AY14" s="23">
        <f t="shared" si="0"/>
        <v>0</v>
      </c>
      <c r="AZ14" s="23">
        <f t="shared" si="0"/>
        <v>0</v>
      </c>
      <c r="BA14" s="44"/>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row>
    <row r="15" spans="1:428" s="17" customFormat="1" ht="77.25">
      <c r="A15" s="12" t="s">
        <v>279</v>
      </c>
      <c r="B15" s="2" t="s">
        <v>167</v>
      </c>
      <c r="C15" s="12">
        <v>4901</v>
      </c>
      <c r="D15" s="1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24"/>
      <c r="AF15" s="24"/>
      <c r="AG15" s="24"/>
      <c r="AH15" s="24"/>
      <c r="AI15" s="49">
        <f>AI16+AI76+AI140</f>
        <v>8772837</v>
      </c>
      <c r="AJ15" s="49">
        <f t="shared" ref="AJ15:AZ15" si="1">AJ16+AJ76+AJ140</f>
        <v>8772830.2100000009</v>
      </c>
      <c r="AK15" s="49">
        <f t="shared" si="1"/>
        <v>10017100</v>
      </c>
      <c r="AL15" s="49">
        <f t="shared" si="1"/>
        <v>8923000</v>
      </c>
      <c r="AM15" s="49">
        <f t="shared" si="1"/>
        <v>7187000</v>
      </c>
      <c r="AN15" s="49">
        <f t="shared" si="1"/>
        <v>7675000</v>
      </c>
      <c r="AO15" s="23">
        <f t="shared" si="1"/>
        <v>170810955.72999999</v>
      </c>
      <c r="AP15" s="23">
        <f t="shared" si="1"/>
        <v>170041515.80999997</v>
      </c>
      <c r="AQ15" s="23">
        <f t="shared" si="1"/>
        <v>172342280</v>
      </c>
      <c r="AR15" s="23">
        <f t="shared" si="1"/>
        <v>119223500</v>
      </c>
      <c r="AS15" s="23">
        <f t="shared" si="1"/>
        <v>117980461</v>
      </c>
      <c r="AT15" s="23">
        <f t="shared" si="1"/>
        <v>128102724</v>
      </c>
      <c r="AU15" s="23">
        <f t="shared" si="1"/>
        <v>0</v>
      </c>
      <c r="AV15" s="23">
        <f t="shared" si="1"/>
        <v>0</v>
      </c>
      <c r="AW15" s="23">
        <f t="shared" si="1"/>
        <v>0</v>
      </c>
      <c r="AX15" s="23">
        <f t="shared" si="1"/>
        <v>0</v>
      </c>
      <c r="AY15" s="23">
        <f t="shared" si="1"/>
        <v>0</v>
      </c>
      <c r="AZ15" s="23">
        <f t="shared" si="1"/>
        <v>0</v>
      </c>
      <c r="BA15" s="44"/>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row>
    <row r="16" spans="1:428" s="17" customFormat="1" ht="63.75">
      <c r="A16" s="12" t="s">
        <v>520</v>
      </c>
      <c r="B16" s="7" t="s">
        <v>168</v>
      </c>
      <c r="C16" s="12">
        <v>4902</v>
      </c>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24"/>
      <c r="AF16" s="24"/>
      <c r="AG16" s="24"/>
      <c r="AH16" s="24"/>
      <c r="AI16" s="49">
        <f>AI17+AI21+AI22+AI23+AI26+AI27+AI42+AI47+AI48+AI73+AI74+AI75</f>
        <v>4448748</v>
      </c>
      <c r="AJ16" s="49">
        <f t="shared" ref="AJ16:AZ16" si="2">AJ17+AJ21+AJ22+AJ23+AJ26+AJ27+AJ42+AJ47+AJ48+AJ73+AJ74+AJ75</f>
        <v>4448742.42</v>
      </c>
      <c r="AK16" s="49">
        <f t="shared" si="2"/>
        <v>5235860</v>
      </c>
      <c r="AL16" s="49">
        <f t="shared" si="2"/>
        <v>3381000</v>
      </c>
      <c r="AM16" s="49">
        <f t="shared" si="2"/>
        <v>4194000</v>
      </c>
      <c r="AN16" s="49">
        <f t="shared" si="2"/>
        <v>4514000</v>
      </c>
      <c r="AO16" s="23">
        <f t="shared" si="2"/>
        <v>74266454.729999989</v>
      </c>
      <c r="AP16" s="23">
        <f t="shared" si="2"/>
        <v>73975163.909999996</v>
      </c>
      <c r="AQ16" s="23">
        <f t="shared" si="2"/>
        <v>58094880</v>
      </c>
      <c r="AR16" s="23">
        <f t="shared" si="2"/>
        <v>47260800</v>
      </c>
      <c r="AS16" s="23">
        <f t="shared" si="2"/>
        <v>52523561</v>
      </c>
      <c r="AT16" s="23">
        <f t="shared" si="2"/>
        <v>57311524</v>
      </c>
      <c r="AU16" s="23">
        <f t="shared" si="2"/>
        <v>0</v>
      </c>
      <c r="AV16" s="23">
        <f t="shared" si="2"/>
        <v>0</v>
      </c>
      <c r="AW16" s="23">
        <f t="shared" si="2"/>
        <v>0</v>
      </c>
      <c r="AX16" s="23">
        <f t="shared" si="2"/>
        <v>0</v>
      </c>
      <c r="AY16" s="23">
        <f t="shared" si="2"/>
        <v>0</v>
      </c>
      <c r="AZ16" s="23">
        <f t="shared" si="2"/>
        <v>0</v>
      </c>
      <c r="BA16" s="44"/>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row>
    <row r="17" spans="1:428" s="30" customFormat="1" ht="129.75" customHeight="1">
      <c r="A17" s="32" t="s">
        <v>280</v>
      </c>
      <c r="B17" s="38" t="s">
        <v>169</v>
      </c>
      <c r="C17" s="32">
        <v>4903</v>
      </c>
      <c r="D17" s="52" t="s">
        <v>611</v>
      </c>
      <c r="E17" s="52" t="s">
        <v>612</v>
      </c>
      <c r="F17" s="52" t="s">
        <v>613</v>
      </c>
      <c r="G17" s="34"/>
      <c r="H17" s="34"/>
      <c r="I17" s="34"/>
      <c r="J17" s="34"/>
      <c r="K17" s="34"/>
      <c r="L17" s="34"/>
      <c r="M17" s="34"/>
      <c r="N17" s="34"/>
      <c r="O17" s="34"/>
      <c r="P17" s="34"/>
      <c r="Q17" s="34"/>
      <c r="R17" s="34"/>
      <c r="S17" s="34"/>
      <c r="T17" s="34"/>
      <c r="U17" s="34"/>
      <c r="V17" s="34"/>
      <c r="W17" s="34"/>
      <c r="X17" s="34"/>
      <c r="Y17" s="34"/>
      <c r="Z17" s="34"/>
      <c r="AA17" s="52" t="s">
        <v>614</v>
      </c>
      <c r="AB17" s="52" t="s">
        <v>615</v>
      </c>
      <c r="AC17" s="53" t="s">
        <v>616</v>
      </c>
      <c r="AD17" s="34"/>
      <c r="AE17" s="35"/>
      <c r="AF17" s="35"/>
      <c r="AG17" s="35"/>
      <c r="AH17" s="35"/>
      <c r="AI17" s="51">
        <f>AI18+AI19+AI20</f>
        <v>0</v>
      </c>
      <c r="AJ17" s="51">
        <f t="shared" ref="AJ17:AZ17" si="3">AJ18+AJ19+AJ20</f>
        <v>0</v>
      </c>
      <c r="AK17" s="51">
        <f t="shared" si="3"/>
        <v>0</v>
      </c>
      <c r="AL17" s="51">
        <f t="shared" si="3"/>
        <v>10000</v>
      </c>
      <c r="AM17" s="51">
        <f t="shared" si="3"/>
        <v>216000</v>
      </c>
      <c r="AN17" s="51">
        <f t="shared" si="3"/>
        <v>405000</v>
      </c>
      <c r="AO17" s="29">
        <f t="shared" si="3"/>
        <v>0</v>
      </c>
      <c r="AP17" s="29">
        <f t="shared" si="3"/>
        <v>0</v>
      </c>
      <c r="AQ17" s="29">
        <f t="shared" si="3"/>
        <v>117000</v>
      </c>
      <c r="AR17" s="29">
        <f t="shared" si="3"/>
        <v>117000</v>
      </c>
      <c r="AS17" s="29">
        <f t="shared" si="3"/>
        <v>4903761</v>
      </c>
      <c r="AT17" s="29">
        <f t="shared" si="3"/>
        <v>9691724</v>
      </c>
      <c r="AU17" s="29">
        <f t="shared" si="3"/>
        <v>0</v>
      </c>
      <c r="AV17" s="29">
        <f t="shared" si="3"/>
        <v>0</v>
      </c>
      <c r="AW17" s="29">
        <f t="shared" si="3"/>
        <v>0</v>
      </c>
      <c r="AX17" s="29">
        <f t="shared" si="3"/>
        <v>0</v>
      </c>
      <c r="AY17" s="29">
        <f t="shared" si="3"/>
        <v>0</v>
      </c>
      <c r="AZ17" s="29">
        <f t="shared" si="3"/>
        <v>0</v>
      </c>
      <c r="BA17" s="45"/>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row>
    <row r="18" spans="1:428" ht="146.25" customHeight="1">
      <c r="A18" s="25"/>
      <c r="B18" s="3"/>
      <c r="C18" s="25"/>
      <c r="D18" s="26"/>
      <c r="E18" s="13"/>
      <c r="F18" s="13"/>
      <c r="G18" s="13"/>
      <c r="H18" s="13"/>
      <c r="I18" s="13"/>
      <c r="J18" s="13"/>
      <c r="K18" s="13"/>
      <c r="L18" s="13"/>
      <c r="M18" s="13"/>
      <c r="N18" s="13"/>
      <c r="O18" s="13"/>
      <c r="P18" s="13"/>
      <c r="Q18" s="13"/>
      <c r="R18" s="13"/>
      <c r="S18" s="13"/>
      <c r="T18" s="13"/>
      <c r="U18" s="13"/>
      <c r="V18" s="13"/>
      <c r="W18" s="13"/>
      <c r="X18" s="13"/>
      <c r="Y18" s="13"/>
      <c r="Z18" s="13"/>
      <c r="AA18" s="40" t="s">
        <v>617</v>
      </c>
      <c r="AB18" s="40" t="s">
        <v>618</v>
      </c>
      <c r="AC18" s="41" t="s">
        <v>619</v>
      </c>
      <c r="AD18" s="13"/>
      <c r="AE18" s="21" t="s">
        <v>538</v>
      </c>
      <c r="AF18" s="21" t="s">
        <v>576</v>
      </c>
      <c r="AG18" s="21" t="s">
        <v>547</v>
      </c>
      <c r="AH18" s="21" t="s">
        <v>539</v>
      </c>
      <c r="AI18" s="50">
        <v>0</v>
      </c>
      <c r="AJ18" s="50">
        <v>0</v>
      </c>
      <c r="AK18" s="50">
        <v>0</v>
      </c>
      <c r="AL18" s="50">
        <v>10000</v>
      </c>
      <c r="AM18" s="50">
        <v>10000</v>
      </c>
      <c r="AN18" s="50">
        <v>10000</v>
      </c>
      <c r="AO18" s="22"/>
      <c r="AP18" s="22"/>
      <c r="AQ18" s="22">
        <v>88000</v>
      </c>
      <c r="AR18" s="22">
        <v>88000</v>
      </c>
      <c r="AS18" s="22">
        <v>88000</v>
      </c>
      <c r="AT18" s="22">
        <v>88000</v>
      </c>
      <c r="AU18" s="22"/>
      <c r="AV18" s="22"/>
      <c r="AW18" s="22"/>
      <c r="AX18" s="22"/>
      <c r="AY18" s="22"/>
      <c r="AZ18" s="22"/>
      <c r="BA18" s="46"/>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row>
    <row r="19" spans="1:428" ht="15.75" hidden="1">
      <c r="A19" s="25"/>
      <c r="B19" s="3"/>
      <c r="C19" s="25"/>
      <c r="D19" s="26"/>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21"/>
      <c r="AF19" s="21"/>
      <c r="AG19" s="21"/>
      <c r="AH19" s="21"/>
      <c r="AI19" s="50"/>
      <c r="AJ19" s="50"/>
      <c r="AK19" s="50"/>
      <c r="AL19" s="50"/>
      <c r="AM19" s="50"/>
      <c r="AN19" s="50"/>
      <c r="AO19" s="22"/>
      <c r="AP19" s="22"/>
      <c r="AQ19" s="22">
        <v>29000</v>
      </c>
      <c r="AR19" s="22">
        <v>29000</v>
      </c>
      <c r="AS19" s="22">
        <v>29000</v>
      </c>
      <c r="AT19" s="22">
        <v>29000</v>
      </c>
      <c r="AU19" s="22"/>
      <c r="AV19" s="22"/>
      <c r="AW19" s="22"/>
      <c r="AX19" s="22"/>
      <c r="AY19" s="22"/>
      <c r="AZ19" s="22"/>
      <c r="BA19" s="46"/>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row>
    <row r="20" spans="1:428" ht="21" customHeight="1">
      <c r="A20" s="25"/>
      <c r="B20" s="3"/>
      <c r="C20" s="25"/>
      <c r="D20" s="26"/>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21" t="s">
        <v>544</v>
      </c>
      <c r="AF20" s="21" t="s">
        <v>545</v>
      </c>
      <c r="AG20" s="21" t="s">
        <v>546</v>
      </c>
      <c r="AH20" s="21" t="s">
        <v>546</v>
      </c>
      <c r="AI20" s="50"/>
      <c r="AJ20" s="50"/>
      <c r="AK20" s="50"/>
      <c r="AL20" s="50"/>
      <c r="AM20" s="50">
        <v>206000</v>
      </c>
      <c r="AN20" s="50">
        <v>395000</v>
      </c>
      <c r="AO20" s="22"/>
      <c r="AP20" s="22"/>
      <c r="AQ20" s="22"/>
      <c r="AR20" s="22"/>
      <c r="AS20" s="22">
        <v>4786761</v>
      </c>
      <c r="AT20" s="22">
        <v>9574724</v>
      </c>
      <c r="AU20" s="22"/>
      <c r="AV20" s="22"/>
      <c r="AW20" s="22"/>
      <c r="AX20" s="22"/>
      <c r="AY20" s="22"/>
      <c r="AZ20" s="22"/>
      <c r="BA20" s="46"/>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row>
    <row r="21" spans="1:428" ht="39">
      <c r="A21" s="14" t="s">
        <v>281</v>
      </c>
      <c r="B21" s="3" t="s">
        <v>170</v>
      </c>
      <c r="C21" s="14">
        <v>4904</v>
      </c>
      <c r="D21" s="5"/>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21"/>
      <c r="AF21" s="21"/>
      <c r="AG21" s="21"/>
      <c r="AH21" s="21"/>
      <c r="AI21" s="50"/>
      <c r="AJ21" s="50"/>
      <c r="AK21" s="50"/>
      <c r="AL21" s="50"/>
      <c r="AM21" s="50"/>
      <c r="AN21" s="50"/>
      <c r="AO21" s="22"/>
      <c r="AP21" s="22"/>
      <c r="AQ21" s="22"/>
      <c r="AR21" s="22"/>
      <c r="AS21" s="22"/>
      <c r="AT21" s="22"/>
      <c r="AU21" s="22"/>
      <c r="AV21" s="22"/>
      <c r="AW21" s="22"/>
      <c r="AX21" s="22"/>
      <c r="AY21" s="22"/>
      <c r="AZ21" s="22"/>
      <c r="BA21" s="46"/>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row>
    <row r="22" spans="1:428" ht="51">
      <c r="A22" s="14" t="s">
        <v>282</v>
      </c>
      <c r="B22" s="3" t="s">
        <v>171</v>
      </c>
      <c r="C22" s="14">
        <v>4905</v>
      </c>
      <c r="D22" s="5"/>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21"/>
      <c r="AF22" s="21"/>
      <c r="AG22" s="21"/>
      <c r="AH22" s="21"/>
      <c r="AI22" s="50"/>
      <c r="AJ22" s="50"/>
      <c r="AK22" s="50"/>
      <c r="AL22" s="50"/>
      <c r="AM22" s="50"/>
      <c r="AN22" s="50"/>
      <c r="AO22" s="22"/>
      <c r="AP22" s="22"/>
      <c r="AQ22" s="22"/>
      <c r="AR22" s="22"/>
      <c r="AS22" s="22"/>
      <c r="AT22" s="22"/>
      <c r="AU22" s="22"/>
      <c r="AV22" s="22"/>
      <c r="AW22" s="22"/>
      <c r="AX22" s="22"/>
      <c r="AY22" s="22"/>
      <c r="AZ22" s="22"/>
      <c r="BA22" s="46"/>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row>
    <row r="23" spans="1:428" s="30" customFormat="1" ht="114" customHeight="1">
      <c r="A23" s="32" t="s">
        <v>283</v>
      </c>
      <c r="B23" s="38" t="s">
        <v>172</v>
      </c>
      <c r="C23" s="32">
        <v>4906</v>
      </c>
      <c r="D23" s="52" t="s">
        <v>620</v>
      </c>
      <c r="E23" s="52" t="s">
        <v>621</v>
      </c>
      <c r="F23" s="52" t="s">
        <v>622</v>
      </c>
      <c r="G23" s="34"/>
      <c r="H23" s="34"/>
      <c r="I23" s="34"/>
      <c r="J23" s="34"/>
      <c r="K23" s="52" t="s">
        <v>626</v>
      </c>
      <c r="L23" s="52" t="s">
        <v>627</v>
      </c>
      <c r="M23" s="52" t="s">
        <v>628</v>
      </c>
      <c r="N23" s="34"/>
      <c r="O23" s="34"/>
      <c r="P23" s="34"/>
      <c r="Q23" s="34"/>
      <c r="R23" s="34"/>
      <c r="S23" s="34"/>
      <c r="T23" s="34"/>
      <c r="U23" s="34"/>
      <c r="V23" s="34"/>
      <c r="W23" s="34"/>
      <c r="X23" s="52" t="s">
        <v>629</v>
      </c>
      <c r="Y23" s="52" t="s">
        <v>630</v>
      </c>
      <c r="Z23" s="53" t="s">
        <v>631</v>
      </c>
      <c r="AA23" s="52" t="s">
        <v>632</v>
      </c>
      <c r="AB23" s="52" t="s">
        <v>633</v>
      </c>
      <c r="AC23" s="53" t="s">
        <v>634</v>
      </c>
      <c r="AD23" s="34"/>
      <c r="AE23" s="35"/>
      <c r="AF23" s="35"/>
      <c r="AG23" s="35"/>
      <c r="AH23" s="35"/>
      <c r="AI23" s="51">
        <f>AI24+AI25</f>
        <v>0</v>
      </c>
      <c r="AJ23" s="51">
        <f t="shared" ref="AJ23:AZ23" si="4">AJ24+AJ25</f>
        <v>0</v>
      </c>
      <c r="AK23" s="51">
        <f t="shared" si="4"/>
        <v>0</v>
      </c>
      <c r="AL23" s="51">
        <f t="shared" si="4"/>
        <v>15000</v>
      </c>
      <c r="AM23" s="51">
        <f t="shared" si="4"/>
        <v>15000</v>
      </c>
      <c r="AN23" s="51">
        <f t="shared" si="4"/>
        <v>15000</v>
      </c>
      <c r="AO23" s="29">
        <f t="shared" si="4"/>
        <v>1140614</v>
      </c>
      <c r="AP23" s="29">
        <f t="shared" si="4"/>
        <v>1140610.22</v>
      </c>
      <c r="AQ23" s="29">
        <f t="shared" si="4"/>
        <v>1286300</v>
      </c>
      <c r="AR23" s="29">
        <f t="shared" si="4"/>
        <v>1500300</v>
      </c>
      <c r="AS23" s="29">
        <f t="shared" si="4"/>
        <v>1416300</v>
      </c>
      <c r="AT23" s="29">
        <f t="shared" si="4"/>
        <v>1416300</v>
      </c>
      <c r="AU23" s="29">
        <f t="shared" si="4"/>
        <v>0</v>
      </c>
      <c r="AV23" s="29">
        <f t="shared" si="4"/>
        <v>0</v>
      </c>
      <c r="AW23" s="29">
        <f t="shared" si="4"/>
        <v>0</v>
      </c>
      <c r="AX23" s="29">
        <f t="shared" si="4"/>
        <v>0</v>
      </c>
      <c r="AY23" s="29">
        <f t="shared" si="4"/>
        <v>0</v>
      </c>
      <c r="AZ23" s="29">
        <f t="shared" si="4"/>
        <v>0</v>
      </c>
      <c r="BA23" s="45"/>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row>
    <row r="24" spans="1:428" ht="94.5">
      <c r="A24" s="25"/>
      <c r="B24" s="3"/>
      <c r="C24" s="25"/>
      <c r="D24" s="40" t="s">
        <v>623</v>
      </c>
      <c r="E24" s="40" t="s">
        <v>624</v>
      </c>
      <c r="F24" s="40" t="s">
        <v>625</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21"/>
      <c r="AF24" s="21"/>
      <c r="AG24" s="21"/>
      <c r="AH24" s="21"/>
      <c r="AI24" s="50"/>
      <c r="AJ24" s="50"/>
      <c r="AK24" s="50"/>
      <c r="AL24" s="50"/>
      <c r="AM24" s="50"/>
      <c r="AN24" s="50"/>
      <c r="AO24" s="22">
        <v>823527</v>
      </c>
      <c r="AP24" s="22">
        <v>823523.51</v>
      </c>
      <c r="AQ24" s="22">
        <v>855300</v>
      </c>
      <c r="AR24" s="22">
        <v>1073300</v>
      </c>
      <c r="AS24" s="22">
        <v>989300</v>
      </c>
      <c r="AT24" s="22">
        <v>989300</v>
      </c>
      <c r="AU24" s="22"/>
      <c r="AV24" s="22"/>
      <c r="AW24" s="22"/>
      <c r="AX24" s="22"/>
      <c r="AY24" s="22"/>
      <c r="AZ24" s="22"/>
      <c r="BA24" s="46"/>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row>
    <row r="25" spans="1:428" ht="27" customHeight="1">
      <c r="A25" s="25"/>
      <c r="B25" s="3"/>
      <c r="C25" s="25"/>
      <c r="D25" s="26"/>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21" t="s">
        <v>565</v>
      </c>
      <c r="AF25" s="21" t="s">
        <v>583</v>
      </c>
      <c r="AG25" s="21" t="s">
        <v>547</v>
      </c>
      <c r="AH25" s="21" t="s">
        <v>553</v>
      </c>
      <c r="AI25" s="50"/>
      <c r="AJ25" s="50"/>
      <c r="AK25" s="50"/>
      <c r="AL25" s="50">
        <v>15000</v>
      </c>
      <c r="AM25" s="50">
        <v>15000</v>
      </c>
      <c r="AN25" s="50">
        <v>15000</v>
      </c>
      <c r="AO25" s="22">
        <v>317087</v>
      </c>
      <c r="AP25" s="22">
        <v>317086.71000000002</v>
      </c>
      <c r="AQ25" s="22">
        <v>431000</v>
      </c>
      <c r="AR25" s="22">
        <v>427000</v>
      </c>
      <c r="AS25" s="22">
        <v>427000</v>
      </c>
      <c r="AT25" s="22">
        <v>427000</v>
      </c>
      <c r="AU25" s="22"/>
      <c r="AV25" s="22"/>
      <c r="AW25" s="22"/>
      <c r="AX25" s="22"/>
      <c r="AY25" s="22"/>
      <c r="AZ25" s="22"/>
      <c r="BA25" s="46"/>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row>
    <row r="26" spans="1:428" ht="60" hidden="1" customHeight="1">
      <c r="A26" s="14" t="s">
        <v>284</v>
      </c>
      <c r="B26" s="3" t="s">
        <v>173</v>
      </c>
      <c r="C26" s="14">
        <v>4907</v>
      </c>
      <c r="D26" s="5"/>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21"/>
      <c r="AF26" s="21"/>
      <c r="AG26" s="21"/>
      <c r="AH26" s="21"/>
      <c r="AI26" s="50"/>
      <c r="AJ26" s="50"/>
      <c r="AK26" s="50"/>
      <c r="AL26" s="50"/>
      <c r="AM26" s="50"/>
      <c r="AN26" s="50"/>
      <c r="AO26" s="22"/>
      <c r="AP26" s="22"/>
      <c r="AQ26" s="22"/>
      <c r="AR26" s="22"/>
      <c r="AS26" s="22"/>
      <c r="AT26" s="22"/>
      <c r="AU26" s="22"/>
      <c r="AV26" s="22"/>
      <c r="AW26" s="22"/>
      <c r="AX26" s="22"/>
      <c r="AY26" s="22"/>
      <c r="AZ26" s="22"/>
      <c r="BA26" s="46"/>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row>
    <row r="27" spans="1:428" s="30" customFormat="1" ht="78.75">
      <c r="A27" s="32" t="s">
        <v>285</v>
      </c>
      <c r="B27" s="38" t="s">
        <v>174</v>
      </c>
      <c r="C27" s="32">
        <v>4908</v>
      </c>
      <c r="D27" s="52" t="s">
        <v>635</v>
      </c>
      <c r="E27" s="52" t="s">
        <v>636</v>
      </c>
      <c r="F27" s="52" t="s">
        <v>637</v>
      </c>
      <c r="G27" s="34"/>
      <c r="H27" s="34"/>
      <c r="I27" s="34"/>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51">
        <f>SUM(AI28:AI41)</f>
        <v>2991318</v>
      </c>
      <c r="AJ27" s="51">
        <f t="shared" ref="AJ27:AZ27" si="5">SUM(AJ28:AJ41)</f>
        <v>2991314.18</v>
      </c>
      <c r="AK27" s="51">
        <f t="shared" si="5"/>
        <v>2659400</v>
      </c>
      <c r="AL27" s="51">
        <f t="shared" si="5"/>
        <v>2042000</v>
      </c>
      <c r="AM27" s="51">
        <f t="shared" si="5"/>
        <v>2036000</v>
      </c>
      <c r="AN27" s="51">
        <f t="shared" si="5"/>
        <v>2031000</v>
      </c>
      <c r="AO27" s="29">
        <f t="shared" si="5"/>
        <v>37010528.729999997</v>
      </c>
      <c r="AP27" s="29">
        <f t="shared" si="5"/>
        <v>37010461.990000002</v>
      </c>
      <c r="AQ27" s="29">
        <f t="shared" si="5"/>
        <v>35797130</v>
      </c>
      <c r="AR27" s="29">
        <f t="shared" si="5"/>
        <v>33442000</v>
      </c>
      <c r="AS27" s="29">
        <f t="shared" si="5"/>
        <v>33844000</v>
      </c>
      <c r="AT27" s="29">
        <f t="shared" si="5"/>
        <v>33844000</v>
      </c>
      <c r="AU27" s="29">
        <f t="shared" si="5"/>
        <v>0</v>
      </c>
      <c r="AV27" s="29">
        <f t="shared" si="5"/>
        <v>0</v>
      </c>
      <c r="AW27" s="29">
        <f t="shared" si="5"/>
        <v>0</v>
      </c>
      <c r="AX27" s="29">
        <f t="shared" si="5"/>
        <v>0</v>
      </c>
      <c r="AY27" s="29">
        <f t="shared" si="5"/>
        <v>0</v>
      </c>
      <c r="AZ27" s="29">
        <f t="shared" si="5"/>
        <v>0</v>
      </c>
      <c r="BA27" s="45"/>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row>
    <row r="28" spans="1:428" ht="94.5">
      <c r="A28" s="25"/>
      <c r="B28" s="3"/>
      <c r="C28" s="25"/>
      <c r="D28" s="40" t="s">
        <v>623</v>
      </c>
      <c r="E28" s="40" t="s">
        <v>638</v>
      </c>
      <c r="F28" s="40" t="s">
        <v>625</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21" t="s">
        <v>561</v>
      </c>
      <c r="AF28" s="21" t="s">
        <v>562</v>
      </c>
      <c r="AG28" s="21" t="s">
        <v>550</v>
      </c>
      <c r="AH28" s="21" t="s">
        <v>551</v>
      </c>
      <c r="AI28" s="50">
        <v>554907</v>
      </c>
      <c r="AJ28" s="50">
        <v>554907</v>
      </c>
      <c r="AK28" s="50">
        <v>653300</v>
      </c>
      <c r="AL28" s="50">
        <v>750000</v>
      </c>
      <c r="AM28" s="50">
        <v>750000</v>
      </c>
      <c r="AN28" s="50">
        <v>750000</v>
      </c>
      <c r="AO28" s="22">
        <v>10283991</v>
      </c>
      <c r="AP28" s="22">
        <v>10283984.439999999</v>
      </c>
      <c r="AQ28" s="22">
        <v>11631000</v>
      </c>
      <c r="AR28" s="22">
        <v>12247000</v>
      </c>
      <c r="AS28" s="22">
        <v>12712000</v>
      </c>
      <c r="AT28" s="22">
        <v>12712000</v>
      </c>
      <c r="AU28" s="22"/>
      <c r="AV28" s="22"/>
      <c r="AW28" s="22"/>
      <c r="AX28" s="22"/>
      <c r="AY28" s="22"/>
      <c r="AZ28" s="22"/>
      <c r="BA28" s="46"/>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row>
    <row r="29" spans="1:428" ht="15.75">
      <c r="A29" s="25"/>
      <c r="B29" s="3"/>
      <c r="C29" s="25"/>
      <c r="D29" s="26"/>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21" t="s">
        <v>561</v>
      </c>
      <c r="AF29" s="21" t="s">
        <v>562</v>
      </c>
      <c r="AG29" s="21" t="s">
        <v>557</v>
      </c>
      <c r="AH29" s="21" t="s">
        <v>551</v>
      </c>
      <c r="AI29" s="50">
        <v>168050</v>
      </c>
      <c r="AJ29" s="50">
        <v>168050</v>
      </c>
      <c r="AK29" s="50">
        <v>220400</v>
      </c>
      <c r="AL29" s="50">
        <v>227000</v>
      </c>
      <c r="AM29" s="50">
        <v>227000</v>
      </c>
      <c r="AN29" s="50">
        <v>227000</v>
      </c>
      <c r="AO29" s="22">
        <v>3119429.73</v>
      </c>
      <c r="AP29" s="22">
        <v>3119429.73</v>
      </c>
      <c r="AQ29" s="22">
        <v>3546000</v>
      </c>
      <c r="AR29" s="22">
        <v>3732000</v>
      </c>
      <c r="AS29" s="22">
        <v>3873000</v>
      </c>
      <c r="AT29" s="22">
        <v>3873000</v>
      </c>
      <c r="AU29" s="22"/>
      <c r="AV29" s="22"/>
      <c r="AW29" s="22"/>
      <c r="AX29" s="22"/>
      <c r="AY29" s="22"/>
      <c r="AZ29" s="22"/>
      <c r="BA29" s="46"/>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row>
    <row r="30" spans="1:428" ht="15.75">
      <c r="A30" s="25"/>
      <c r="B30" s="3"/>
      <c r="C30" s="25"/>
      <c r="D30" s="26"/>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21" t="s">
        <v>561</v>
      </c>
      <c r="AF30" s="21" t="s">
        <v>562</v>
      </c>
      <c r="AG30" s="21" t="s">
        <v>558</v>
      </c>
      <c r="AH30" s="21" t="s">
        <v>548</v>
      </c>
      <c r="AI30" s="50"/>
      <c r="AJ30" s="50"/>
      <c r="AK30" s="50">
        <v>17700</v>
      </c>
      <c r="AL30" s="50">
        <v>24000</v>
      </c>
      <c r="AM30" s="50">
        <v>24000</v>
      </c>
      <c r="AN30" s="50">
        <v>24000</v>
      </c>
      <c r="AO30" s="22">
        <v>321660</v>
      </c>
      <c r="AP30" s="22">
        <v>321650.59000000003</v>
      </c>
      <c r="AQ30" s="22">
        <v>372000</v>
      </c>
      <c r="AR30" s="22">
        <v>373000</v>
      </c>
      <c r="AS30" s="22">
        <v>391000</v>
      </c>
      <c r="AT30" s="22">
        <v>391000</v>
      </c>
      <c r="AU30" s="22"/>
      <c r="AV30" s="22"/>
      <c r="AW30" s="22"/>
      <c r="AX30" s="22"/>
      <c r="AY30" s="22"/>
      <c r="AZ30" s="22"/>
      <c r="BA30" s="46"/>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row>
    <row r="31" spans="1:428" ht="15.75">
      <c r="A31" s="25"/>
      <c r="B31" s="3"/>
      <c r="C31" s="25"/>
      <c r="D31" s="26"/>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21" t="s">
        <v>561</v>
      </c>
      <c r="AF31" s="21" t="s">
        <v>562</v>
      </c>
      <c r="AG31" s="21" t="s">
        <v>547</v>
      </c>
      <c r="AH31" s="21" t="s">
        <v>548</v>
      </c>
      <c r="AI31" s="50">
        <v>2262781</v>
      </c>
      <c r="AJ31" s="50">
        <v>2262777.73</v>
      </c>
      <c r="AK31" s="50">
        <v>1548600</v>
      </c>
      <c r="AL31" s="50">
        <v>1001000</v>
      </c>
      <c r="AM31" s="50">
        <v>995000</v>
      </c>
      <c r="AN31" s="50">
        <v>990000</v>
      </c>
      <c r="AO31" s="22">
        <v>21000269.600000001</v>
      </c>
      <c r="AP31" s="22">
        <v>21000228.210000001</v>
      </c>
      <c r="AQ31" s="22">
        <v>18807100</v>
      </c>
      <c r="AR31" s="22">
        <v>16347000</v>
      </c>
      <c r="AS31" s="22">
        <v>16292000</v>
      </c>
      <c r="AT31" s="22">
        <v>16292000</v>
      </c>
      <c r="AU31" s="22"/>
      <c r="AV31" s="22"/>
      <c r="AW31" s="22"/>
      <c r="AX31" s="22"/>
      <c r="AY31" s="22"/>
      <c r="AZ31" s="22"/>
      <c r="BA31" s="46"/>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row>
    <row r="32" spans="1:428" ht="18.75" customHeight="1">
      <c r="A32" s="25"/>
      <c r="B32" s="3"/>
      <c r="C32" s="25"/>
      <c r="D32" s="26"/>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21" t="s">
        <v>561</v>
      </c>
      <c r="AF32" s="21" t="s">
        <v>562</v>
      </c>
      <c r="AG32" s="21" t="s">
        <v>547</v>
      </c>
      <c r="AH32" s="21" t="s">
        <v>553</v>
      </c>
      <c r="AI32" s="50">
        <v>5569</v>
      </c>
      <c r="AJ32" s="50">
        <v>5569</v>
      </c>
      <c r="AK32" s="50">
        <v>219400</v>
      </c>
      <c r="AL32" s="50">
        <v>40000</v>
      </c>
      <c r="AM32" s="50">
        <v>40000</v>
      </c>
      <c r="AN32" s="50">
        <v>40000</v>
      </c>
      <c r="AO32" s="22">
        <v>945769.4</v>
      </c>
      <c r="AP32" s="22">
        <v>945768.52</v>
      </c>
      <c r="AQ32" s="22">
        <v>1303000</v>
      </c>
      <c r="AR32" s="22">
        <v>603000</v>
      </c>
      <c r="AS32" s="22">
        <v>436000</v>
      </c>
      <c r="AT32" s="22">
        <v>436000</v>
      </c>
      <c r="AU32" s="22"/>
      <c r="AV32" s="22"/>
      <c r="AW32" s="22"/>
      <c r="AX32" s="22"/>
      <c r="AY32" s="22"/>
      <c r="AZ32" s="22"/>
      <c r="BA32" s="46"/>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row>
    <row r="33" spans="1:428" ht="15.75" hidden="1">
      <c r="A33" s="25"/>
      <c r="B33" s="3"/>
      <c r="C33" s="25"/>
      <c r="D33" s="26"/>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21"/>
      <c r="AF33" s="21"/>
      <c r="AG33" s="21"/>
      <c r="AH33" s="21"/>
      <c r="AI33" s="50"/>
      <c r="AJ33" s="50"/>
      <c r="AK33" s="50"/>
      <c r="AL33" s="50"/>
      <c r="AM33" s="50"/>
      <c r="AN33" s="50"/>
      <c r="AO33" s="22">
        <v>192250</v>
      </c>
      <c r="AP33" s="22">
        <v>192247.73</v>
      </c>
      <c r="AQ33" s="22">
        <v>133000</v>
      </c>
      <c r="AR33" s="22">
        <v>136500</v>
      </c>
      <c r="AS33" s="22">
        <v>136500</v>
      </c>
      <c r="AT33" s="22">
        <v>136500</v>
      </c>
      <c r="AU33" s="22"/>
      <c r="AV33" s="22"/>
      <c r="AW33" s="22"/>
      <c r="AX33" s="22"/>
      <c r="AY33" s="22"/>
      <c r="AZ33" s="22"/>
      <c r="BA33" s="46"/>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row>
    <row r="34" spans="1:428" ht="15.75" hidden="1">
      <c r="A34" s="25"/>
      <c r="B34" s="3"/>
      <c r="C34" s="25"/>
      <c r="D34" s="26"/>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21"/>
      <c r="AF34" s="21"/>
      <c r="AG34" s="21"/>
      <c r="AH34" s="21"/>
      <c r="AI34" s="50"/>
      <c r="AJ34" s="50"/>
      <c r="AK34" s="50"/>
      <c r="AL34" s="50"/>
      <c r="AM34" s="50"/>
      <c r="AN34" s="50"/>
      <c r="AO34" s="22">
        <v>4657</v>
      </c>
      <c r="AP34" s="22">
        <v>4656.17</v>
      </c>
      <c r="AQ34" s="22">
        <v>30</v>
      </c>
      <c r="AR34" s="22"/>
      <c r="AS34" s="22"/>
      <c r="AT34" s="22"/>
      <c r="AU34" s="22"/>
      <c r="AV34" s="22"/>
      <c r="AW34" s="22"/>
      <c r="AX34" s="22"/>
      <c r="AY34" s="22"/>
      <c r="AZ34" s="22"/>
      <c r="BA34" s="46"/>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row>
    <row r="35" spans="1:428" ht="26.25" customHeight="1">
      <c r="A35" s="25"/>
      <c r="B35" s="3"/>
      <c r="C35" s="25"/>
      <c r="D35" s="26"/>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21" t="s">
        <v>561</v>
      </c>
      <c r="AF35" s="21" t="s">
        <v>562</v>
      </c>
      <c r="AG35" s="21" t="s">
        <v>549</v>
      </c>
      <c r="AH35" s="21" t="s">
        <v>539</v>
      </c>
      <c r="AI35" s="50">
        <v>11</v>
      </c>
      <c r="AJ35" s="50">
        <v>10.45</v>
      </c>
      <c r="AK35" s="50"/>
      <c r="AL35" s="50"/>
      <c r="AM35" s="50"/>
      <c r="AN35" s="50"/>
      <c r="AO35" s="22">
        <v>5751</v>
      </c>
      <c r="AP35" s="22">
        <v>5746.38</v>
      </c>
      <c r="AQ35" s="22">
        <v>5000</v>
      </c>
      <c r="AR35" s="22">
        <v>3500</v>
      </c>
      <c r="AS35" s="22">
        <v>3500</v>
      </c>
      <c r="AT35" s="22">
        <v>3500</v>
      </c>
      <c r="AU35" s="22"/>
      <c r="AV35" s="22"/>
      <c r="AW35" s="22"/>
      <c r="AX35" s="22"/>
      <c r="AY35" s="22"/>
      <c r="AZ35" s="22"/>
      <c r="BA35" s="46"/>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row>
    <row r="36" spans="1:428" ht="15.75" hidden="1">
      <c r="A36" s="25"/>
      <c r="B36" s="3"/>
      <c r="C36" s="25"/>
      <c r="D36" s="26"/>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21"/>
      <c r="AF36" s="21"/>
      <c r="AG36" s="21"/>
      <c r="AH36" s="21"/>
      <c r="AI36" s="50"/>
      <c r="AJ36" s="50"/>
      <c r="AK36" s="50"/>
      <c r="AL36" s="50"/>
      <c r="AM36" s="50"/>
      <c r="AN36" s="50"/>
      <c r="AO36" s="22"/>
      <c r="AP36" s="22"/>
      <c r="AQ36" s="22"/>
      <c r="AR36" s="22"/>
      <c r="AS36" s="22"/>
      <c r="AT36" s="22"/>
      <c r="AU36" s="22"/>
      <c r="AV36" s="22"/>
      <c r="AW36" s="22"/>
      <c r="AX36" s="22"/>
      <c r="AY36" s="22"/>
      <c r="AZ36" s="22"/>
      <c r="BA36" s="46"/>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row>
    <row r="37" spans="1:428" ht="15.75" hidden="1">
      <c r="A37" s="25"/>
      <c r="B37" s="3"/>
      <c r="C37" s="25"/>
      <c r="D37" s="26"/>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21"/>
      <c r="AF37" s="21"/>
      <c r="AG37" s="21"/>
      <c r="AH37" s="21"/>
      <c r="AI37" s="50"/>
      <c r="AJ37" s="50"/>
      <c r="AK37" s="50"/>
      <c r="AL37" s="50"/>
      <c r="AM37" s="50"/>
      <c r="AN37" s="50"/>
      <c r="AO37" s="22">
        <v>100000</v>
      </c>
      <c r="AP37" s="22">
        <v>100000</v>
      </c>
      <c r="AQ37" s="22"/>
      <c r="AR37" s="22"/>
      <c r="AS37" s="22"/>
      <c r="AT37" s="22"/>
      <c r="AU37" s="22"/>
      <c r="AV37" s="22"/>
      <c r="AW37" s="22"/>
      <c r="AX37" s="22"/>
      <c r="AY37" s="22"/>
      <c r="AZ37" s="22"/>
      <c r="BA37" s="46"/>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row>
    <row r="38" spans="1:428" ht="15.75" hidden="1">
      <c r="A38" s="25"/>
      <c r="B38" s="3"/>
      <c r="C38" s="25"/>
      <c r="D38" s="26"/>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21"/>
      <c r="AF38" s="21"/>
      <c r="AG38" s="21"/>
      <c r="AH38" s="21"/>
      <c r="AI38" s="50"/>
      <c r="AJ38" s="50"/>
      <c r="AK38" s="50"/>
      <c r="AL38" s="50"/>
      <c r="AM38" s="50"/>
      <c r="AN38" s="50"/>
      <c r="AO38" s="22">
        <v>38402</v>
      </c>
      <c r="AP38" s="22">
        <v>38402</v>
      </c>
      <c r="AQ38" s="22"/>
      <c r="AR38" s="22"/>
      <c r="AS38" s="22"/>
      <c r="AT38" s="22"/>
      <c r="AU38" s="22"/>
      <c r="AV38" s="22"/>
      <c r="AW38" s="22"/>
      <c r="AX38" s="22"/>
      <c r="AY38" s="22"/>
      <c r="AZ38" s="22"/>
      <c r="BA38" s="46"/>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48"/>
      <c r="NY38" s="48"/>
      <c r="NZ38" s="48"/>
      <c r="OA38" s="48"/>
      <c r="OB38" s="48"/>
      <c r="OC38" s="48"/>
      <c r="OD38" s="48"/>
      <c r="OE38" s="48"/>
      <c r="OF38" s="48"/>
      <c r="OG38" s="48"/>
      <c r="OH38" s="48"/>
      <c r="OI38" s="48"/>
      <c r="OJ38" s="48"/>
      <c r="OK38" s="48"/>
      <c r="OL38" s="48"/>
      <c r="OM38" s="48"/>
      <c r="ON38" s="48"/>
      <c r="OO38" s="48"/>
      <c r="OP38" s="48"/>
      <c r="OQ38" s="48"/>
      <c r="OR38" s="48"/>
      <c r="OS38" s="48"/>
      <c r="OT38" s="48"/>
      <c r="OU38" s="48"/>
      <c r="OV38" s="48"/>
      <c r="OW38" s="48"/>
      <c r="OX38" s="48"/>
      <c r="OY38" s="48"/>
      <c r="OZ38" s="48"/>
      <c r="PA38" s="48"/>
      <c r="PB38" s="48"/>
      <c r="PC38" s="48"/>
      <c r="PD38" s="48"/>
      <c r="PE38" s="48"/>
      <c r="PF38" s="48"/>
      <c r="PG38" s="48"/>
      <c r="PH38" s="48"/>
      <c r="PI38" s="48"/>
      <c r="PJ38" s="48"/>
      <c r="PK38" s="48"/>
      <c r="PL38" s="48"/>
    </row>
    <row r="39" spans="1:428" ht="15.75" hidden="1">
      <c r="A39" s="25"/>
      <c r="B39" s="3"/>
      <c r="C39" s="25"/>
      <c r="D39" s="26"/>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21"/>
      <c r="AF39" s="21"/>
      <c r="AG39" s="21"/>
      <c r="AH39" s="21"/>
      <c r="AI39" s="50"/>
      <c r="AJ39" s="50"/>
      <c r="AK39" s="50"/>
      <c r="AL39" s="50"/>
      <c r="AM39" s="50"/>
      <c r="AN39" s="50"/>
      <c r="AO39" s="22">
        <v>11598</v>
      </c>
      <c r="AP39" s="22">
        <v>11598</v>
      </c>
      <c r="AQ39" s="22"/>
      <c r="AR39" s="22"/>
      <c r="AS39" s="22"/>
      <c r="AT39" s="22"/>
      <c r="AU39" s="22"/>
      <c r="AV39" s="22"/>
      <c r="AW39" s="22"/>
      <c r="AX39" s="22"/>
      <c r="AY39" s="22"/>
      <c r="AZ39" s="22"/>
      <c r="BA39" s="46"/>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row>
    <row r="40" spans="1:428" ht="15.75" hidden="1">
      <c r="A40" s="25"/>
      <c r="B40" s="3"/>
      <c r="C40" s="25"/>
      <c r="D40" s="26"/>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21"/>
      <c r="AF40" s="21"/>
      <c r="AG40" s="21"/>
      <c r="AH40" s="21"/>
      <c r="AI40" s="50"/>
      <c r="AJ40" s="50"/>
      <c r="AK40" s="50"/>
      <c r="AL40" s="50"/>
      <c r="AM40" s="50"/>
      <c r="AN40" s="50"/>
      <c r="AO40" s="22">
        <v>986751</v>
      </c>
      <c r="AP40" s="22">
        <v>986750.22</v>
      </c>
      <c r="AQ40" s="22"/>
      <c r="AR40" s="22"/>
      <c r="AS40" s="22"/>
      <c r="AT40" s="22"/>
      <c r="AU40" s="22"/>
      <c r="AV40" s="22"/>
      <c r="AW40" s="22"/>
      <c r="AX40" s="22"/>
      <c r="AY40" s="22"/>
      <c r="AZ40" s="22"/>
      <c r="BA40" s="46"/>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c r="KH40" s="48"/>
      <c r="KI40" s="48"/>
      <c r="KJ40" s="48"/>
      <c r="KK40" s="48"/>
      <c r="KL40" s="48"/>
      <c r="KM40" s="48"/>
      <c r="KN40" s="48"/>
      <c r="KO40" s="48"/>
      <c r="KP40" s="48"/>
      <c r="KQ40" s="48"/>
      <c r="KR40" s="48"/>
      <c r="KS40" s="48"/>
      <c r="KT40" s="48"/>
      <c r="KU40" s="48"/>
      <c r="KV40" s="48"/>
      <c r="KW40" s="48"/>
      <c r="KX40" s="48"/>
      <c r="KY40" s="48"/>
      <c r="KZ40" s="48"/>
      <c r="LA40" s="48"/>
      <c r="LB40" s="48"/>
      <c r="LC40" s="48"/>
      <c r="LD40" s="48"/>
      <c r="LE40" s="48"/>
      <c r="LF40" s="48"/>
      <c r="LG40" s="48"/>
      <c r="LH40" s="48"/>
      <c r="LI40" s="48"/>
      <c r="LJ40" s="48"/>
      <c r="LK40" s="48"/>
      <c r="LL40" s="48"/>
      <c r="LM40" s="48"/>
      <c r="LN40" s="48"/>
      <c r="LO40" s="48"/>
      <c r="LP40" s="48"/>
      <c r="LQ40" s="48"/>
      <c r="LR40" s="48"/>
      <c r="LS40" s="48"/>
      <c r="LT40" s="48"/>
      <c r="LU40" s="48"/>
      <c r="LV40" s="48"/>
      <c r="LW40" s="48"/>
      <c r="LX40" s="48"/>
      <c r="LY40" s="48"/>
      <c r="LZ40" s="48"/>
      <c r="MA40" s="48"/>
      <c r="MB40" s="48"/>
      <c r="MC40" s="48"/>
      <c r="MD40" s="48"/>
      <c r="ME40" s="48"/>
      <c r="MF40" s="48"/>
      <c r="MG40" s="48"/>
      <c r="MH40" s="48"/>
      <c r="MI40" s="48"/>
      <c r="MJ40" s="48"/>
      <c r="MK40" s="48"/>
      <c r="ML40" s="48"/>
      <c r="MM40" s="48"/>
      <c r="MN40" s="48"/>
      <c r="MO40" s="48"/>
      <c r="MP40" s="48"/>
      <c r="MQ40" s="48"/>
      <c r="MR40" s="48"/>
      <c r="MS40" s="48"/>
      <c r="MT40" s="48"/>
      <c r="MU40" s="48"/>
      <c r="MV40" s="48"/>
      <c r="MW40" s="48"/>
      <c r="MX40" s="48"/>
      <c r="MY40" s="48"/>
      <c r="MZ40" s="48"/>
      <c r="NA40" s="48"/>
      <c r="NB40" s="48"/>
      <c r="NC40" s="48"/>
      <c r="ND40" s="48"/>
      <c r="NE40" s="48"/>
      <c r="NF40" s="48"/>
      <c r="NG40" s="48"/>
      <c r="NH40" s="48"/>
      <c r="NI40" s="48"/>
      <c r="NJ40" s="48"/>
      <c r="NK40" s="48"/>
      <c r="NL40" s="48"/>
      <c r="NM40" s="48"/>
      <c r="NN40" s="48"/>
      <c r="NO40" s="48"/>
      <c r="NP40" s="48"/>
      <c r="NQ40" s="48"/>
      <c r="NR40" s="48"/>
      <c r="NS40" s="48"/>
      <c r="NT40" s="48"/>
      <c r="NU40" s="48"/>
      <c r="NV40" s="48"/>
      <c r="NW40" s="48"/>
      <c r="NX40" s="48"/>
      <c r="NY40" s="48"/>
      <c r="NZ40" s="48"/>
      <c r="OA40" s="48"/>
      <c r="OB40" s="48"/>
      <c r="OC40" s="48"/>
      <c r="OD40" s="48"/>
      <c r="OE40" s="48"/>
      <c r="OF40" s="48"/>
      <c r="OG40" s="48"/>
      <c r="OH40" s="48"/>
      <c r="OI40" s="48"/>
      <c r="OJ40" s="48"/>
      <c r="OK40" s="48"/>
      <c r="OL40" s="48"/>
      <c r="OM40" s="48"/>
      <c r="ON40" s="48"/>
      <c r="OO40" s="48"/>
      <c r="OP40" s="48"/>
      <c r="OQ40" s="48"/>
      <c r="OR40" s="48"/>
      <c r="OS40" s="48"/>
      <c r="OT40" s="48"/>
      <c r="OU40" s="48"/>
      <c r="OV40" s="48"/>
      <c r="OW40" s="48"/>
      <c r="OX40" s="48"/>
      <c r="OY40" s="48"/>
      <c r="OZ40" s="48"/>
      <c r="PA40" s="48"/>
      <c r="PB40" s="48"/>
      <c r="PC40" s="48"/>
      <c r="PD40" s="48"/>
      <c r="PE40" s="48"/>
      <c r="PF40" s="48"/>
      <c r="PG40" s="48"/>
      <c r="PH40" s="48"/>
      <c r="PI40" s="48"/>
      <c r="PJ40" s="48"/>
      <c r="PK40" s="48"/>
      <c r="PL40" s="48"/>
    </row>
    <row r="41" spans="1:428" ht="15.75" hidden="1">
      <c r="A41" s="25"/>
      <c r="B41" s="3"/>
      <c r="C41" s="25"/>
      <c r="D41" s="26"/>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21"/>
      <c r="AF41" s="21"/>
      <c r="AG41" s="21"/>
      <c r="AH41" s="21"/>
      <c r="AI41" s="50"/>
      <c r="AJ41" s="50"/>
      <c r="AK41" s="50"/>
      <c r="AL41" s="50"/>
      <c r="AM41" s="50"/>
      <c r="AN41" s="50"/>
      <c r="AO41" s="22"/>
      <c r="AP41" s="22"/>
      <c r="AQ41" s="22"/>
      <c r="AR41" s="22"/>
      <c r="AS41" s="22"/>
      <c r="AT41" s="22"/>
      <c r="AU41" s="22"/>
      <c r="AV41" s="22"/>
      <c r="AW41" s="22"/>
      <c r="AX41" s="22"/>
      <c r="AY41" s="22"/>
      <c r="AZ41" s="22"/>
      <c r="BA41" s="46"/>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c r="KH41" s="48"/>
      <c r="KI41" s="48"/>
      <c r="KJ41" s="48"/>
      <c r="KK41" s="48"/>
      <c r="KL41" s="48"/>
      <c r="KM41" s="48"/>
      <c r="KN41" s="48"/>
      <c r="KO41" s="48"/>
      <c r="KP41" s="48"/>
      <c r="KQ41" s="48"/>
      <c r="KR41" s="48"/>
      <c r="KS41" s="48"/>
      <c r="KT41" s="48"/>
      <c r="KU41" s="48"/>
      <c r="KV41" s="48"/>
      <c r="KW41" s="48"/>
      <c r="KX41" s="48"/>
      <c r="KY41" s="48"/>
      <c r="KZ41" s="48"/>
      <c r="LA41" s="48"/>
      <c r="LB41" s="48"/>
      <c r="LC41" s="48"/>
      <c r="LD41" s="48"/>
      <c r="LE41" s="48"/>
      <c r="LF41" s="48"/>
      <c r="LG41" s="48"/>
      <c r="LH41" s="48"/>
      <c r="LI41" s="48"/>
      <c r="LJ41" s="48"/>
      <c r="LK41" s="48"/>
      <c r="LL41" s="48"/>
      <c r="LM41" s="48"/>
      <c r="LN41" s="48"/>
      <c r="LO41" s="48"/>
      <c r="LP41" s="48"/>
      <c r="LQ41" s="48"/>
      <c r="LR41" s="48"/>
      <c r="LS41" s="48"/>
      <c r="LT41" s="48"/>
      <c r="LU41" s="48"/>
      <c r="LV41" s="48"/>
      <c r="LW41" s="48"/>
      <c r="LX41" s="48"/>
      <c r="LY41" s="48"/>
      <c r="LZ41" s="48"/>
      <c r="MA41" s="48"/>
      <c r="MB41" s="48"/>
      <c r="MC41" s="48"/>
      <c r="MD41" s="48"/>
      <c r="ME41" s="48"/>
      <c r="MF41" s="48"/>
      <c r="MG41" s="48"/>
      <c r="MH41" s="48"/>
      <c r="MI41" s="48"/>
      <c r="MJ41" s="48"/>
      <c r="MK41" s="48"/>
      <c r="ML41" s="48"/>
      <c r="MM41" s="48"/>
      <c r="MN41" s="48"/>
      <c r="MO41" s="48"/>
      <c r="MP41" s="48"/>
      <c r="MQ41" s="48"/>
      <c r="MR41" s="48"/>
      <c r="MS41" s="48"/>
      <c r="MT41" s="48"/>
      <c r="MU41" s="48"/>
      <c r="MV41" s="48"/>
      <c r="MW41" s="48"/>
      <c r="MX41" s="48"/>
      <c r="MY41" s="48"/>
      <c r="MZ41" s="48"/>
      <c r="NA41" s="48"/>
      <c r="NB41" s="48"/>
      <c r="NC41" s="48"/>
      <c r="ND41" s="48"/>
      <c r="NE41" s="48"/>
      <c r="NF41" s="48"/>
      <c r="NG41" s="48"/>
      <c r="NH41" s="48"/>
      <c r="NI41" s="48"/>
      <c r="NJ41" s="48"/>
      <c r="NK41" s="48"/>
      <c r="NL41" s="48"/>
      <c r="NM41" s="48"/>
      <c r="NN41" s="48"/>
      <c r="NO41" s="48"/>
      <c r="NP41" s="48"/>
      <c r="NQ41" s="48"/>
      <c r="NR41" s="48"/>
      <c r="NS41" s="48"/>
      <c r="NT41" s="48"/>
      <c r="NU41" s="48"/>
      <c r="NV41" s="48"/>
      <c r="NW41" s="48"/>
      <c r="NX41" s="48"/>
      <c r="NY41" s="48"/>
      <c r="NZ41" s="48"/>
      <c r="OA41" s="48"/>
      <c r="OB41" s="48"/>
      <c r="OC41" s="48"/>
      <c r="OD41" s="48"/>
      <c r="OE41" s="48"/>
      <c r="OF41" s="48"/>
      <c r="OG41" s="48"/>
      <c r="OH41" s="48"/>
      <c r="OI41" s="48"/>
      <c r="OJ41" s="48"/>
      <c r="OK41" s="48"/>
      <c r="OL41" s="48"/>
      <c r="OM41" s="48"/>
      <c r="ON41" s="48"/>
      <c r="OO41" s="48"/>
      <c r="OP41" s="48"/>
      <c r="OQ41" s="48"/>
      <c r="OR41" s="48"/>
      <c r="OS41" s="48"/>
      <c r="OT41" s="48"/>
      <c r="OU41" s="48"/>
      <c r="OV41" s="48"/>
      <c r="OW41" s="48"/>
      <c r="OX41" s="48"/>
      <c r="OY41" s="48"/>
      <c r="OZ41" s="48"/>
      <c r="PA41" s="48"/>
      <c r="PB41" s="48"/>
      <c r="PC41" s="48"/>
      <c r="PD41" s="48"/>
      <c r="PE41" s="48"/>
      <c r="PF41" s="48"/>
      <c r="PG41" s="48"/>
      <c r="PH41" s="48"/>
      <c r="PI41" s="48"/>
      <c r="PJ41" s="48"/>
      <c r="PK41" s="48"/>
      <c r="PL41" s="48"/>
    </row>
    <row r="42" spans="1:428" s="30" customFormat="1" ht="108.75" customHeight="1">
      <c r="A42" s="32" t="s">
        <v>286</v>
      </c>
      <c r="B42" s="38" t="s">
        <v>175</v>
      </c>
      <c r="C42" s="32"/>
      <c r="D42" s="125" t="s">
        <v>623</v>
      </c>
      <c r="E42" s="126" t="s">
        <v>729</v>
      </c>
      <c r="F42" s="126" t="s">
        <v>730</v>
      </c>
      <c r="G42" s="127"/>
      <c r="H42" s="127"/>
      <c r="I42" s="127"/>
      <c r="J42" s="127"/>
      <c r="K42" s="128"/>
      <c r="L42" s="126"/>
      <c r="M42" s="126"/>
      <c r="N42" s="127"/>
      <c r="O42" s="127"/>
      <c r="P42" s="127"/>
      <c r="Q42" s="127"/>
      <c r="R42" s="127"/>
      <c r="S42" s="127"/>
      <c r="T42" s="127"/>
      <c r="U42" s="127"/>
      <c r="V42" s="127"/>
      <c r="W42" s="127"/>
      <c r="X42" s="128" t="s">
        <v>733</v>
      </c>
      <c r="Y42" s="126" t="s">
        <v>639</v>
      </c>
      <c r="Z42" s="126" t="s">
        <v>734</v>
      </c>
      <c r="AA42" s="130" t="s">
        <v>735</v>
      </c>
      <c r="AB42" s="126" t="s">
        <v>639</v>
      </c>
      <c r="AC42" s="126" t="s">
        <v>736</v>
      </c>
      <c r="AD42" s="34"/>
      <c r="AE42" s="35"/>
      <c r="AF42" s="35"/>
      <c r="AG42" s="35"/>
      <c r="AH42" s="35"/>
      <c r="AI42" s="51">
        <f>AI43+AI44+AI45+AI46</f>
        <v>0</v>
      </c>
      <c r="AJ42" s="51">
        <f t="shared" ref="AJ42:AZ42" si="6">AJ43+AJ44+AJ45+AJ46</f>
        <v>0</v>
      </c>
      <c r="AK42" s="51">
        <f t="shared" si="6"/>
        <v>0</v>
      </c>
      <c r="AL42" s="51">
        <f t="shared" si="6"/>
        <v>50000</v>
      </c>
      <c r="AM42" s="51">
        <f t="shared" si="6"/>
        <v>50000</v>
      </c>
      <c r="AN42" s="51">
        <f t="shared" si="6"/>
        <v>50000</v>
      </c>
      <c r="AO42" s="29">
        <f t="shared" si="6"/>
        <v>394690</v>
      </c>
      <c r="AP42" s="29">
        <f t="shared" si="6"/>
        <v>394690</v>
      </c>
      <c r="AQ42" s="29">
        <f t="shared" si="6"/>
        <v>238000</v>
      </c>
      <c r="AR42" s="29">
        <f t="shared" si="6"/>
        <v>325000</v>
      </c>
      <c r="AS42" s="29">
        <f t="shared" si="6"/>
        <v>240000</v>
      </c>
      <c r="AT42" s="29">
        <f t="shared" si="6"/>
        <v>240000</v>
      </c>
      <c r="AU42" s="29">
        <f t="shared" si="6"/>
        <v>0</v>
      </c>
      <c r="AV42" s="29">
        <f t="shared" si="6"/>
        <v>0</v>
      </c>
      <c r="AW42" s="29">
        <f t="shared" si="6"/>
        <v>0</v>
      </c>
      <c r="AX42" s="29">
        <f t="shared" si="6"/>
        <v>0</v>
      </c>
      <c r="AY42" s="29">
        <f t="shared" si="6"/>
        <v>0</v>
      </c>
      <c r="AZ42" s="29">
        <f t="shared" si="6"/>
        <v>0</v>
      </c>
      <c r="BA42" s="45"/>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row>
    <row r="43" spans="1:428" ht="66.75" customHeight="1">
      <c r="A43" s="25"/>
      <c r="B43" s="3"/>
      <c r="C43" s="25"/>
      <c r="D43" s="129" t="s">
        <v>728</v>
      </c>
      <c r="E43" s="126" t="s">
        <v>731</v>
      </c>
      <c r="F43" s="126" t="s">
        <v>732</v>
      </c>
      <c r="G43" s="127"/>
      <c r="H43" s="127"/>
      <c r="I43" s="127"/>
      <c r="J43" s="127"/>
      <c r="K43" s="130"/>
      <c r="L43" s="126"/>
      <c r="M43" s="126"/>
      <c r="N43" s="131"/>
      <c r="O43" s="131"/>
      <c r="P43" s="131"/>
      <c r="Q43" s="131"/>
      <c r="R43" s="131"/>
      <c r="S43" s="131"/>
      <c r="T43" s="131"/>
      <c r="U43" s="131"/>
      <c r="V43" s="131"/>
      <c r="W43" s="131"/>
      <c r="X43" s="130"/>
      <c r="Y43" s="126"/>
      <c r="Z43" s="126"/>
      <c r="AA43" s="13"/>
      <c r="AB43" s="13"/>
      <c r="AC43" s="13"/>
      <c r="AD43" s="13"/>
      <c r="AE43" s="21" t="s">
        <v>564</v>
      </c>
      <c r="AF43" s="21" t="s">
        <v>584</v>
      </c>
      <c r="AG43" s="21" t="s">
        <v>547</v>
      </c>
      <c r="AH43" s="21" t="s">
        <v>539</v>
      </c>
      <c r="AI43" s="50"/>
      <c r="AJ43" s="50"/>
      <c r="AK43" s="50"/>
      <c r="AL43" s="50"/>
      <c r="AM43" s="50"/>
      <c r="AN43" s="50"/>
      <c r="AO43" s="22">
        <v>13500</v>
      </c>
      <c r="AP43" s="22">
        <v>13500</v>
      </c>
      <c r="AQ43" s="22">
        <v>10000</v>
      </c>
      <c r="AR43" s="22">
        <v>10000</v>
      </c>
      <c r="AS43" s="22">
        <v>10000</v>
      </c>
      <c r="AT43" s="22">
        <v>10000</v>
      </c>
      <c r="AU43" s="22"/>
      <c r="AV43" s="22"/>
      <c r="AW43" s="22"/>
      <c r="AX43" s="22"/>
      <c r="AY43" s="22"/>
      <c r="AZ43" s="22"/>
      <c r="BA43" s="46"/>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row>
    <row r="44" spans="1:428" ht="19.5" customHeight="1">
      <c r="A44" s="25"/>
      <c r="B44" s="3"/>
      <c r="C44" s="25"/>
      <c r="D44" s="2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21" t="s">
        <v>564</v>
      </c>
      <c r="AF44" s="21" t="s">
        <v>584</v>
      </c>
      <c r="AG44" s="21" t="s">
        <v>547</v>
      </c>
      <c r="AH44" s="21" t="s">
        <v>553</v>
      </c>
      <c r="AI44" s="50"/>
      <c r="AJ44" s="50"/>
      <c r="AK44" s="50"/>
      <c r="AL44" s="50">
        <v>50000</v>
      </c>
      <c r="AM44" s="50">
        <v>50000</v>
      </c>
      <c r="AN44" s="50">
        <v>50000</v>
      </c>
      <c r="AO44" s="22">
        <v>113060</v>
      </c>
      <c r="AP44" s="22">
        <v>113060</v>
      </c>
      <c r="AQ44" s="22">
        <v>107000</v>
      </c>
      <c r="AR44" s="22">
        <v>200000</v>
      </c>
      <c r="AS44" s="22">
        <v>110000</v>
      </c>
      <c r="AT44" s="22">
        <v>110000</v>
      </c>
      <c r="AU44" s="22"/>
      <c r="AV44" s="22"/>
      <c r="AW44" s="22"/>
      <c r="AX44" s="22"/>
      <c r="AY44" s="22"/>
      <c r="AZ44" s="22"/>
      <c r="BA44" s="46"/>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c r="KH44" s="48"/>
      <c r="KI44" s="48"/>
      <c r="KJ44" s="48"/>
      <c r="KK44" s="48"/>
      <c r="KL44" s="48"/>
      <c r="KM44" s="48"/>
      <c r="KN44" s="48"/>
      <c r="KO44" s="48"/>
      <c r="KP44" s="48"/>
      <c r="KQ44" s="48"/>
      <c r="KR44" s="48"/>
      <c r="KS44" s="48"/>
      <c r="KT44" s="48"/>
      <c r="KU44" s="48"/>
      <c r="KV44" s="48"/>
      <c r="KW44" s="48"/>
      <c r="KX44" s="48"/>
      <c r="KY44" s="48"/>
      <c r="KZ44" s="48"/>
      <c r="LA44" s="48"/>
      <c r="LB44" s="48"/>
      <c r="LC44" s="48"/>
      <c r="LD44" s="48"/>
      <c r="LE44" s="48"/>
      <c r="LF44" s="48"/>
      <c r="LG44" s="48"/>
      <c r="LH44" s="48"/>
      <c r="LI44" s="48"/>
      <c r="LJ44" s="48"/>
      <c r="LK44" s="48"/>
      <c r="LL44" s="48"/>
      <c r="LM44" s="48"/>
      <c r="LN44" s="48"/>
      <c r="LO44" s="48"/>
      <c r="LP44" s="48"/>
      <c r="LQ44" s="48"/>
      <c r="LR44" s="48"/>
      <c r="LS44" s="48"/>
      <c r="LT44" s="48"/>
      <c r="LU44" s="48"/>
      <c r="LV44" s="48"/>
      <c r="LW44" s="48"/>
      <c r="LX44" s="48"/>
      <c r="LY44" s="48"/>
      <c r="LZ44" s="48"/>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8"/>
      <c r="NQ44" s="48"/>
      <c r="NR44" s="48"/>
      <c r="NS44" s="48"/>
      <c r="NT44" s="48"/>
      <c r="NU44" s="48"/>
      <c r="NV44" s="48"/>
      <c r="NW44" s="48"/>
      <c r="NX44" s="48"/>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8"/>
      <c r="OX44" s="48"/>
      <c r="OY44" s="48"/>
      <c r="OZ44" s="48"/>
      <c r="PA44" s="48"/>
      <c r="PB44" s="48"/>
      <c r="PC44" s="48"/>
      <c r="PD44" s="48"/>
      <c r="PE44" s="48"/>
      <c r="PF44" s="48"/>
      <c r="PG44" s="48"/>
      <c r="PH44" s="48"/>
      <c r="PI44" s="48"/>
      <c r="PJ44" s="48"/>
      <c r="PK44" s="48"/>
      <c r="PL44" s="48"/>
    </row>
    <row r="45" spans="1:428" ht="19.5" customHeight="1">
      <c r="A45" s="25"/>
      <c r="B45" s="3"/>
      <c r="C45" s="25"/>
      <c r="D45" s="26"/>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21" t="s">
        <v>564</v>
      </c>
      <c r="AF45" s="21" t="s">
        <v>584</v>
      </c>
      <c r="AG45" s="21" t="s">
        <v>547</v>
      </c>
      <c r="AH45" s="21" t="s">
        <v>548</v>
      </c>
      <c r="AI45" s="50"/>
      <c r="AJ45" s="50"/>
      <c r="AK45" s="50"/>
      <c r="AL45" s="50"/>
      <c r="AM45" s="50"/>
      <c r="AN45" s="50"/>
      <c r="AO45" s="22">
        <v>232930</v>
      </c>
      <c r="AP45" s="22">
        <v>232930</v>
      </c>
      <c r="AQ45" s="22">
        <v>81000</v>
      </c>
      <c r="AR45" s="22">
        <v>75000</v>
      </c>
      <c r="AS45" s="22">
        <v>80000</v>
      </c>
      <c r="AT45" s="22">
        <v>80000</v>
      </c>
      <c r="AU45" s="22"/>
      <c r="AV45" s="22"/>
      <c r="AW45" s="22"/>
      <c r="AX45" s="22"/>
      <c r="AY45" s="22"/>
      <c r="AZ45" s="22"/>
      <c r="BA45" s="46"/>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c r="KH45" s="48"/>
      <c r="KI45" s="48"/>
      <c r="KJ45" s="48"/>
      <c r="KK45" s="48"/>
      <c r="KL45" s="48"/>
      <c r="KM45" s="48"/>
      <c r="KN45" s="48"/>
      <c r="KO45" s="48"/>
      <c r="KP45" s="48"/>
      <c r="KQ45" s="48"/>
      <c r="KR45" s="48"/>
      <c r="KS45" s="48"/>
      <c r="KT45" s="48"/>
      <c r="KU45" s="48"/>
      <c r="KV45" s="48"/>
      <c r="KW45" s="48"/>
      <c r="KX45" s="48"/>
      <c r="KY45" s="48"/>
      <c r="KZ45" s="48"/>
      <c r="LA45" s="48"/>
      <c r="LB45" s="48"/>
      <c r="LC45" s="48"/>
      <c r="LD45" s="48"/>
      <c r="LE45" s="48"/>
      <c r="LF45" s="48"/>
      <c r="LG45" s="48"/>
      <c r="LH45" s="48"/>
      <c r="LI45" s="48"/>
      <c r="LJ45" s="48"/>
      <c r="LK45" s="48"/>
      <c r="LL45" s="48"/>
      <c r="LM45" s="48"/>
      <c r="LN45" s="48"/>
      <c r="LO45" s="48"/>
      <c r="LP45" s="48"/>
      <c r="LQ45" s="48"/>
      <c r="LR45" s="48"/>
      <c r="LS45" s="48"/>
      <c r="LT45" s="48"/>
      <c r="LU45" s="48"/>
      <c r="LV45" s="48"/>
      <c r="LW45" s="48"/>
      <c r="LX45" s="48"/>
      <c r="LY45" s="48"/>
      <c r="LZ45" s="48"/>
      <c r="MA45" s="48"/>
      <c r="MB45" s="48"/>
      <c r="MC45" s="48"/>
      <c r="MD45" s="48"/>
      <c r="ME45" s="48"/>
      <c r="MF45" s="48"/>
      <c r="MG45" s="48"/>
      <c r="MH45" s="48"/>
      <c r="MI45" s="48"/>
      <c r="MJ45" s="48"/>
      <c r="MK45" s="48"/>
      <c r="ML45" s="48"/>
      <c r="MM45" s="48"/>
      <c r="MN45" s="48"/>
      <c r="MO45" s="48"/>
      <c r="MP45" s="48"/>
      <c r="MQ45" s="48"/>
      <c r="MR45" s="48"/>
      <c r="MS45" s="48"/>
      <c r="MT45" s="48"/>
      <c r="MU45" s="48"/>
      <c r="MV45" s="48"/>
      <c r="MW45" s="48"/>
      <c r="MX45" s="48"/>
      <c r="MY45" s="48"/>
      <c r="MZ45" s="48"/>
      <c r="NA45" s="48"/>
      <c r="NB45" s="48"/>
      <c r="NC45" s="48"/>
      <c r="ND45" s="48"/>
      <c r="NE45" s="48"/>
      <c r="NF45" s="48"/>
      <c r="NG45" s="48"/>
      <c r="NH45" s="48"/>
      <c r="NI45" s="48"/>
      <c r="NJ45" s="48"/>
      <c r="NK45" s="48"/>
      <c r="NL45" s="48"/>
      <c r="NM45" s="48"/>
      <c r="NN45" s="48"/>
      <c r="NO45" s="48"/>
      <c r="NP45" s="48"/>
      <c r="NQ45" s="48"/>
      <c r="NR45" s="48"/>
      <c r="NS45" s="48"/>
      <c r="NT45" s="48"/>
      <c r="NU45" s="48"/>
      <c r="NV45" s="48"/>
      <c r="NW45" s="48"/>
      <c r="NX45" s="48"/>
      <c r="NY45" s="48"/>
      <c r="NZ45" s="48"/>
      <c r="OA45" s="48"/>
      <c r="OB45" s="48"/>
      <c r="OC45" s="48"/>
      <c r="OD45" s="48"/>
      <c r="OE45" s="48"/>
      <c r="OF45" s="48"/>
      <c r="OG45" s="48"/>
      <c r="OH45" s="48"/>
      <c r="OI45" s="48"/>
      <c r="OJ45" s="48"/>
      <c r="OK45" s="48"/>
      <c r="OL45" s="48"/>
      <c r="OM45" s="48"/>
      <c r="ON45" s="48"/>
      <c r="OO45" s="48"/>
      <c r="OP45" s="48"/>
      <c r="OQ45" s="48"/>
      <c r="OR45" s="48"/>
      <c r="OS45" s="48"/>
      <c r="OT45" s="48"/>
      <c r="OU45" s="48"/>
      <c r="OV45" s="48"/>
      <c r="OW45" s="48"/>
      <c r="OX45" s="48"/>
      <c r="OY45" s="48"/>
      <c r="OZ45" s="48"/>
      <c r="PA45" s="48"/>
      <c r="PB45" s="48"/>
      <c r="PC45" s="48"/>
      <c r="PD45" s="48"/>
      <c r="PE45" s="48"/>
      <c r="PF45" s="48"/>
      <c r="PG45" s="48"/>
      <c r="PH45" s="48"/>
      <c r="PI45" s="48"/>
      <c r="PJ45" s="48"/>
      <c r="PK45" s="48"/>
      <c r="PL45" s="48"/>
    </row>
    <row r="46" spans="1:428" ht="18" customHeight="1">
      <c r="A46" s="25"/>
      <c r="B46" s="3"/>
      <c r="C46" s="25"/>
      <c r="D46" s="26"/>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1" t="s">
        <v>564</v>
      </c>
      <c r="AF46" s="21" t="s">
        <v>584</v>
      </c>
      <c r="AG46" s="21" t="s">
        <v>549</v>
      </c>
      <c r="AH46" s="21" t="s">
        <v>539</v>
      </c>
      <c r="AI46" s="50"/>
      <c r="AJ46" s="50"/>
      <c r="AK46" s="50"/>
      <c r="AL46" s="50"/>
      <c r="AM46" s="50"/>
      <c r="AN46" s="50"/>
      <c r="AO46" s="22">
        <v>35200</v>
      </c>
      <c r="AP46" s="22">
        <v>35200</v>
      </c>
      <c r="AQ46" s="22">
        <v>40000</v>
      </c>
      <c r="AR46" s="22">
        <v>40000</v>
      </c>
      <c r="AS46" s="22">
        <v>40000</v>
      </c>
      <c r="AT46" s="22">
        <v>40000</v>
      </c>
      <c r="AU46" s="22"/>
      <c r="AV46" s="22"/>
      <c r="AW46" s="22"/>
      <c r="AX46" s="22"/>
      <c r="AY46" s="22"/>
      <c r="AZ46" s="22"/>
      <c r="BA46" s="46"/>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c r="KH46" s="48"/>
      <c r="KI46" s="48"/>
      <c r="KJ46" s="48"/>
      <c r="KK46" s="48"/>
      <c r="KL46" s="48"/>
      <c r="KM46" s="48"/>
      <c r="KN46" s="48"/>
      <c r="KO46" s="48"/>
      <c r="KP46" s="48"/>
      <c r="KQ46" s="48"/>
      <c r="KR46" s="48"/>
      <c r="KS46" s="48"/>
      <c r="KT46" s="48"/>
      <c r="KU46" s="48"/>
      <c r="KV46" s="48"/>
      <c r="KW46" s="48"/>
      <c r="KX46" s="48"/>
      <c r="KY46" s="48"/>
      <c r="KZ46" s="48"/>
      <c r="LA46" s="48"/>
      <c r="LB46" s="48"/>
      <c r="LC46" s="48"/>
      <c r="LD46" s="48"/>
      <c r="LE46" s="48"/>
      <c r="LF46" s="48"/>
      <c r="LG46" s="48"/>
      <c r="LH46" s="48"/>
      <c r="LI46" s="48"/>
      <c r="LJ46" s="48"/>
      <c r="LK46" s="48"/>
      <c r="LL46" s="48"/>
      <c r="LM46" s="48"/>
      <c r="LN46" s="48"/>
      <c r="LO46" s="48"/>
      <c r="LP46" s="48"/>
      <c r="LQ46" s="48"/>
      <c r="LR46" s="48"/>
      <c r="LS46" s="48"/>
      <c r="LT46" s="48"/>
      <c r="LU46" s="48"/>
      <c r="LV46" s="48"/>
      <c r="LW46" s="48"/>
      <c r="LX46" s="48"/>
      <c r="LY46" s="48"/>
      <c r="LZ46" s="48"/>
      <c r="MA46" s="48"/>
      <c r="MB46" s="48"/>
      <c r="MC46" s="48"/>
      <c r="MD46" s="48"/>
      <c r="ME46" s="48"/>
      <c r="MF46" s="48"/>
      <c r="MG46" s="48"/>
      <c r="MH46" s="48"/>
      <c r="MI46" s="48"/>
      <c r="MJ46" s="48"/>
      <c r="MK46" s="48"/>
      <c r="ML46" s="48"/>
      <c r="MM46" s="48"/>
      <c r="MN46" s="48"/>
      <c r="MO46" s="48"/>
      <c r="MP46" s="48"/>
      <c r="MQ46" s="48"/>
      <c r="MR46" s="48"/>
      <c r="MS46" s="48"/>
      <c r="MT46" s="48"/>
      <c r="MU46" s="48"/>
      <c r="MV46" s="48"/>
      <c r="MW46" s="48"/>
      <c r="MX46" s="48"/>
      <c r="MY46" s="48"/>
      <c r="MZ46" s="48"/>
      <c r="NA46" s="48"/>
      <c r="NB46" s="48"/>
      <c r="NC46" s="48"/>
      <c r="ND46" s="48"/>
      <c r="NE46" s="48"/>
      <c r="NF46" s="48"/>
      <c r="NG46" s="48"/>
      <c r="NH46" s="48"/>
      <c r="NI46" s="48"/>
      <c r="NJ46" s="48"/>
      <c r="NK46" s="48"/>
      <c r="NL46" s="48"/>
      <c r="NM46" s="48"/>
      <c r="NN46" s="48"/>
      <c r="NO46" s="48"/>
      <c r="NP46" s="48"/>
      <c r="NQ46" s="48"/>
      <c r="NR46" s="48"/>
      <c r="NS46" s="48"/>
      <c r="NT46" s="48"/>
      <c r="NU46" s="48"/>
      <c r="NV46" s="48"/>
      <c r="NW46" s="48"/>
      <c r="NX46" s="48"/>
      <c r="NY46" s="48"/>
      <c r="NZ46" s="48"/>
      <c r="OA46" s="48"/>
      <c r="OB46" s="48"/>
      <c r="OC46" s="48"/>
      <c r="OD46" s="48"/>
      <c r="OE46" s="48"/>
      <c r="OF46" s="48"/>
      <c r="OG46" s="48"/>
      <c r="OH46" s="48"/>
      <c r="OI46" s="48"/>
      <c r="OJ46" s="48"/>
      <c r="OK46" s="48"/>
      <c r="OL46" s="48"/>
      <c r="OM46" s="48"/>
      <c r="ON46" s="48"/>
      <c r="OO46" s="48"/>
      <c r="OP46" s="48"/>
      <c r="OQ46" s="48"/>
      <c r="OR46" s="48"/>
      <c r="OS46" s="48"/>
      <c r="OT46" s="48"/>
      <c r="OU46" s="48"/>
      <c r="OV46" s="48"/>
      <c r="OW46" s="48"/>
      <c r="OX46" s="48"/>
      <c r="OY46" s="48"/>
      <c r="OZ46" s="48"/>
      <c r="PA46" s="48"/>
      <c r="PB46" s="48"/>
      <c r="PC46" s="48"/>
      <c r="PD46" s="48"/>
      <c r="PE46" s="48"/>
      <c r="PF46" s="48"/>
      <c r="PG46" s="48"/>
      <c r="PH46" s="48"/>
      <c r="PI46" s="48"/>
      <c r="PJ46" s="48"/>
      <c r="PK46" s="48"/>
      <c r="PL46" s="48"/>
    </row>
    <row r="47" spans="1:428" ht="37.5" customHeight="1">
      <c r="A47" s="14" t="s">
        <v>287</v>
      </c>
      <c r="B47" s="3" t="s">
        <v>176</v>
      </c>
      <c r="C47" s="14">
        <v>4910</v>
      </c>
      <c r="D47" s="5"/>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21"/>
      <c r="AF47" s="21"/>
      <c r="AG47" s="21"/>
      <c r="AH47" s="21"/>
      <c r="AI47" s="50"/>
      <c r="AJ47" s="50"/>
      <c r="AK47" s="50"/>
      <c r="AL47" s="50"/>
      <c r="AM47" s="50"/>
      <c r="AN47" s="50"/>
      <c r="AO47" s="22"/>
      <c r="AP47" s="22"/>
      <c r="AQ47" s="22"/>
      <c r="AR47" s="22"/>
      <c r="AS47" s="22"/>
      <c r="AT47" s="22"/>
      <c r="AU47" s="22"/>
      <c r="AV47" s="22"/>
      <c r="AW47" s="22"/>
      <c r="AX47" s="22"/>
      <c r="AY47" s="22"/>
      <c r="AZ47" s="22"/>
      <c r="BA47" s="46"/>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c r="KH47" s="48"/>
      <c r="KI47" s="48"/>
      <c r="KJ47" s="48"/>
      <c r="KK47" s="48"/>
      <c r="KL47" s="48"/>
      <c r="KM47" s="48"/>
      <c r="KN47" s="48"/>
      <c r="KO47" s="48"/>
      <c r="KP47" s="48"/>
      <c r="KQ47" s="48"/>
      <c r="KR47" s="48"/>
      <c r="KS47" s="48"/>
      <c r="KT47" s="48"/>
      <c r="KU47" s="48"/>
      <c r="KV47" s="48"/>
      <c r="KW47" s="48"/>
      <c r="KX47" s="48"/>
      <c r="KY47" s="48"/>
      <c r="KZ47" s="48"/>
      <c r="LA47" s="48"/>
      <c r="LB47" s="48"/>
      <c r="LC47" s="48"/>
      <c r="LD47" s="48"/>
      <c r="LE47" s="48"/>
      <c r="LF47" s="48"/>
      <c r="LG47" s="48"/>
      <c r="LH47" s="48"/>
      <c r="LI47" s="48"/>
      <c r="LJ47" s="48"/>
      <c r="LK47" s="48"/>
      <c r="LL47" s="48"/>
      <c r="LM47" s="48"/>
      <c r="LN47" s="48"/>
      <c r="LO47" s="48"/>
      <c r="LP47" s="48"/>
      <c r="LQ47" s="48"/>
      <c r="LR47" s="48"/>
      <c r="LS47" s="48"/>
      <c r="LT47" s="48"/>
      <c r="LU47" s="48"/>
      <c r="LV47" s="48"/>
      <c r="LW47" s="48"/>
      <c r="LX47" s="48"/>
      <c r="LY47" s="48"/>
      <c r="LZ47" s="48"/>
      <c r="MA47" s="48"/>
      <c r="MB47" s="48"/>
      <c r="MC47" s="48"/>
      <c r="MD47" s="48"/>
      <c r="ME47" s="48"/>
      <c r="MF47" s="48"/>
      <c r="MG47" s="48"/>
      <c r="MH47" s="48"/>
      <c r="MI47" s="48"/>
      <c r="MJ47" s="48"/>
      <c r="MK47" s="48"/>
      <c r="ML47" s="48"/>
      <c r="MM47" s="48"/>
      <c r="MN47" s="48"/>
      <c r="MO47" s="48"/>
      <c r="MP47" s="48"/>
      <c r="MQ47" s="48"/>
      <c r="MR47" s="48"/>
      <c r="MS47" s="48"/>
      <c r="MT47" s="48"/>
      <c r="MU47" s="48"/>
      <c r="MV47" s="48"/>
      <c r="MW47" s="48"/>
      <c r="MX47" s="48"/>
      <c r="MY47" s="48"/>
      <c r="MZ47" s="48"/>
      <c r="NA47" s="48"/>
      <c r="NB47" s="48"/>
      <c r="NC47" s="48"/>
      <c r="ND47" s="48"/>
      <c r="NE47" s="48"/>
      <c r="NF47" s="48"/>
      <c r="NG47" s="48"/>
      <c r="NH47" s="48"/>
      <c r="NI47" s="48"/>
      <c r="NJ47" s="48"/>
      <c r="NK47" s="48"/>
      <c r="NL47" s="48"/>
      <c r="NM47" s="48"/>
      <c r="NN47" s="48"/>
      <c r="NO47" s="48"/>
      <c r="NP47" s="48"/>
      <c r="NQ47" s="48"/>
      <c r="NR47" s="48"/>
      <c r="NS47" s="48"/>
      <c r="NT47" s="48"/>
      <c r="NU47" s="48"/>
      <c r="NV47" s="48"/>
      <c r="NW47" s="48"/>
      <c r="NX47" s="48"/>
      <c r="NY47" s="48"/>
      <c r="NZ47" s="48"/>
      <c r="OA47" s="48"/>
      <c r="OB47" s="48"/>
      <c r="OC47" s="48"/>
      <c r="OD47" s="48"/>
      <c r="OE47" s="48"/>
      <c r="OF47" s="48"/>
      <c r="OG47" s="48"/>
      <c r="OH47" s="48"/>
      <c r="OI47" s="48"/>
      <c r="OJ47" s="48"/>
      <c r="OK47" s="48"/>
      <c r="OL47" s="48"/>
      <c r="OM47" s="48"/>
      <c r="ON47" s="48"/>
      <c r="OO47" s="48"/>
      <c r="OP47" s="48"/>
      <c r="OQ47" s="48"/>
      <c r="OR47" s="48"/>
      <c r="OS47" s="48"/>
      <c r="OT47" s="48"/>
      <c r="OU47" s="48"/>
      <c r="OV47" s="48"/>
      <c r="OW47" s="48"/>
      <c r="OX47" s="48"/>
      <c r="OY47" s="48"/>
      <c r="OZ47" s="48"/>
      <c r="PA47" s="48"/>
      <c r="PB47" s="48"/>
      <c r="PC47" s="48"/>
      <c r="PD47" s="48"/>
      <c r="PE47" s="48"/>
      <c r="PF47" s="48"/>
      <c r="PG47" s="48"/>
      <c r="PH47" s="48"/>
      <c r="PI47" s="48"/>
      <c r="PJ47" s="48"/>
      <c r="PK47" s="48"/>
      <c r="PL47" s="48"/>
    </row>
    <row r="48" spans="1:428" s="30" customFormat="1" ht="216.75" customHeight="1">
      <c r="A48" s="32" t="s">
        <v>288</v>
      </c>
      <c r="B48" s="38" t="s">
        <v>177</v>
      </c>
      <c r="C48" s="32">
        <v>4911</v>
      </c>
      <c r="D48" s="52" t="s">
        <v>640</v>
      </c>
      <c r="E48" s="52" t="s">
        <v>641</v>
      </c>
      <c r="F48" s="52" t="s">
        <v>642</v>
      </c>
      <c r="G48" s="34"/>
      <c r="H48" s="34"/>
      <c r="I48" s="34"/>
      <c r="J48" s="34"/>
      <c r="K48" s="34"/>
      <c r="L48" s="34"/>
      <c r="M48" s="34"/>
      <c r="N48" s="34"/>
      <c r="O48" s="34"/>
      <c r="P48" s="34"/>
      <c r="Q48" s="34"/>
      <c r="R48" s="34"/>
      <c r="S48" s="34"/>
      <c r="T48" s="34"/>
      <c r="U48" s="34"/>
      <c r="V48" s="34"/>
      <c r="W48" s="34"/>
      <c r="X48" s="34"/>
      <c r="Y48" s="34"/>
      <c r="Z48" s="34"/>
      <c r="AA48" s="34"/>
      <c r="AB48" s="34"/>
      <c r="AC48" s="34"/>
      <c r="AD48" s="34"/>
      <c r="AE48" s="35"/>
      <c r="AF48" s="35"/>
      <c r="AG48" s="35"/>
      <c r="AH48" s="35"/>
      <c r="AI48" s="51">
        <f>SUM(AI49:AI71)</f>
        <v>1457430</v>
      </c>
      <c r="AJ48" s="51">
        <f t="shared" ref="AJ48:AZ48" si="7">SUM(AJ49:AJ71)</f>
        <v>1457428.24</v>
      </c>
      <c r="AK48" s="51">
        <f t="shared" si="7"/>
        <v>2576460</v>
      </c>
      <c r="AL48" s="51">
        <f t="shared" si="7"/>
        <v>1264000</v>
      </c>
      <c r="AM48" s="51">
        <f t="shared" si="7"/>
        <v>1877000</v>
      </c>
      <c r="AN48" s="51">
        <f t="shared" si="7"/>
        <v>2013000</v>
      </c>
      <c r="AO48" s="29">
        <f t="shared" si="7"/>
        <v>35720622</v>
      </c>
      <c r="AP48" s="29">
        <f t="shared" si="7"/>
        <v>35429401.699999996</v>
      </c>
      <c r="AQ48" s="29">
        <f t="shared" si="7"/>
        <v>20656450</v>
      </c>
      <c r="AR48" s="29">
        <f t="shared" si="7"/>
        <v>11876500</v>
      </c>
      <c r="AS48" s="29">
        <f t="shared" si="7"/>
        <v>12119500</v>
      </c>
      <c r="AT48" s="29">
        <f t="shared" si="7"/>
        <v>12119500</v>
      </c>
      <c r="AU48" s="29">
        <f t="shared" si="7"/>
        <v>0</v>
      </c>
      <c r="AV48" s="29">
        <f t="shared" si="7"/>
        <v>0</v>
      </c>
      <c r="AW48" s="29">
        <f t="shared" si="7"/>
        <v>0</v>
      </c>
      <c r="AX48" s="29">
        <f t="shared" si="7"/>
        <v>0</v>
      </c>
      <c r="AY48" s="29">
        <f t="shared" si="7"/>
        <v>0</v>
      </c>
      <c r="AZ48" s="29">
        <f t="shared" si="7"/>
        <v>0</v>
      </c>
      <c r="BA48" s="45"/>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c r="KH48" s="48"/>
      <c r="KI48" s="48"/>
      <c r="KJ48" s="48"/>
      <c r="KK48" s="48"/>
      <c r="KL48" s="48"/>
      <c r="KM48" s="48"/>
      <c r="KN48" s="48"/>
      <c r="KO48" s="48"/>
      <c r="KP48" s="48"/>
      <c r="KQ48" s="48"/>
      <c r="KR48" s="48"/>
      <c r="KS48" s="48"/>
      <c r="KT48" s="48"/>
      <c r="KU48" s="48"/>
      <c r="KV48" s="48"/>
      <c r="KW48" s="48"/>
      <c r="KX48" s="48"/>
      <c r="KY48" s="48"/>
      <c r="KZ48" s="48"/>
      <c r="LA48" s="48"/>
      <c r="LB48" s="48"/>
      <c r="LC48" s="48"/>
      <c r="LD48" s="48"/>
      <c r="LE48" s="48"/>
      <c r="LF48" s="48"/>
      <c r="LG48" s="48"/>
      <c r="LH48" s="48"/>
      <c r="LI48" s="48"/>
      <c r="LJ48" s="48"/>
      <c r="LK48" s="48"/>
      <c r="LL48" s="48"/>
      <c r="LM48" s="48"/>
      <c r="LN48" s="48"/>
      <c r="LO48" s="48"/>
      <c r="LP48" s="48"/>
      <c r="LQ48" s="48"/>
      <c r="LR48" s="48"/>
      <c r="LS48" s="48"/>
      <c r="LT48" s="48"/>
      <c r="LU48" s="48"/>
      <c r="LV48" s="48"/>
      <c r="LW48" s="48"/>
      <c r="LX48" s="48"/>
      <c r="LY48" s="48"/>
      <c r="LZ48" s="48"/>
      <c r="MA48" s="48"/>
      <c r="MB48" s="48"/>
      <c r="MC48" s="48"/>
      <c r="MD48" s="48"/>
      <c r="ME48" s="48"/>
      <c r="MF48" s="48"/>
      <c r="MG48" s="48"/>
      <c r="MH48" s="48"/>
      <c r="MI48" s="48"/>
      <c r="MJ48" s="48"/>
      <c r="MK48" s="48"/>
      <c r="ML48" s="48"/>
      <c r="MM48" s="48"/>
      <c r="MN48" s="48"/>
      <c r="MO48" s="48"/>
      <c r="MP48" s="48"/>
      <c r="MQ48" s="48"/>
      <c r="MR48" s="48"/>
      <c r="MS48" s="48"/>
      <c r="MT48" s="48"/>
      <c r="MU48" s="48"/>
      <c r="MV48" s="48"/>
      <c r="MW48" s="48"/>
      <c r="MX48" s="48"/>
      <c r="MY48" s="48"/>
      <c r="MZ48" s="48"/>
      <c r="NA48" s="48"/>
      <c r="NB48" s="48"/>
      <c r="NC48" s="48"/>
      <c r="ND48" s="48"/>
      <c r="NE48" s="48"/>
      <c r="NF48" s="48"/>
      <c r="NG48" s="48"/>
      <c r="NH48" s="48"/>
      <c r="NI48" s="48"/>
      <c r="NJ48" s="48"/>
      <c r="NK48" s="48"/>
      <c r="NL48" s="48"/>
      <c r="NM48" s="48"/>
      <c r="NN48" s="48"/>
      <c r="NO48" s="48"/>
      <c r="NP48" s="48"/>
      <c r="NQ48" s="48"/>
      <c r="NR48" s="48"/>
      <c r="NS48" s="48"/>
      <c r="NT48" s="48"/>
      <c r="NU48" s="48"/>
      <c r="NV48" s="48"/>
      <c r="NW48" s="48"/>
      <c r="NX48" s="48"/>
      <c r="NY48" s="48"/>
      <c r="NZ48" s="48"/>
      <c r="OA48" s="48"/>
      <c r="OB48" s="48"/>
      <c r="OC48" s="48"/>
      <c r="OD48" s="48"/>
      <c r="OE48" s="48"/>
      <c r="OF48" s="48"/>
      <c r="OG48" s="48"/>
      <c r="OH48" s="48"/>
      <c r="OI48" s="48"/>
      <c r="OJ48" s="48"/>
      <c r="OK48" s="48"/>
      <c r="OL48" s="48"/>
      <c r="OM48" s="48"/>
      <c r="ON48" s="48"/>
      <c r="OO48" s="48"/>
      <c r="OP48" s="48"/>
      <c r="OQ48" s="48"/>
      <c r="OR48" s="48"/>
      <c r="OS48" s="48"/>
      <c r="OT48" s="48"/>
      <c r="OU48" s="48"/>
      <c r="OV48" s="48"/>
      <c r="OW48" s="48"/>
      <c r="OX48" s="48"/>
      <c r="OY48" s="48"/>
      <c r="OZ48" s="48"/>
      <c r="PA48" s="48"/>
      <c r="PB48" s="48"/>
      <c r="PC48" s="48"/>
      <c r="PD48" s="48"/>
      <c r="PE48" s="48"/>
      <c r="PF48" s="48"/>
      <c r="PG48" s="48"/>
      <c r="PH48" s="48"/>
      <c r="PI48" s="48"/>
      <c r="PJ48" s="48"/>
      <c r="PK48" s="48"/>
      <c r="PL48" s="48"/>
    </row>
    <row r="49" spans="1:428" ht="93" customHeight="1">
      <c r="A49" s="25"/>
      <c r="B49" s="3"/>
      <c r="C49" s="25"/>
      <c r="D49" s="40" t="s">
        <v>623</v>
      </c>
      <c r="E49" s="40" t="s">
        <v>643</v>
      </c>
      <c r="F49" s="40" t="s">
        <v>625</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21" t="s">
        <v>560</v>
      </c>
      <c r="AF49" s="21" t="s">
        <v>595</v>
      </c>
      <c r="AG49" s="21" t="s">
        <v>547</v>
      </c>
      <c r="AH49" s="21" t="s">
        <v>553</v>
      </c>
      <c r="AI49" s="50"/>
      <c r="AJ49" s="50"/>
      <c r="AK49" s="50"/>
      <c r="AL49" s="50"/>
      <c r="AM49" s="50">
        <v>179000</v>
      </c>
      <c r="AN49" s="50">
        <v>220000</v>
      </c>
      <c r="AO49" s="22">
        <v>25061</v>
      </c>
      <c r="AP49" s="22">
        <v>25060.3</v>
      </c>
      <c r="AQ49" s="22">
        <v>30000</v>
      </c>
      <c r="AR49" s="22">
        <v>30000</v>
      </c>
      <c r="AS49" s="22">
        <v>30000</v>
      </c>
      <c r="AT49" s="22">
        <v>30000</v>
      </c>
      <c r="AU49" s="22"/>
      <c r="AV49" s="22"/>
      <c r="AW49" s="22"/>
      <c r="AX49" s="22"/>
      <c r="AY49" s="22"/>
      <c r="AZ49" s="22"/>
      <c r="BA49" s="46"/>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c r="KH49" s="48"/>
      <c r="KI49" s="48"/>
      <c r="KJ49" s="48"/>
      <c r="KK49" s="48"/>
      <c r="KL49" s="48"/>
      <c r="KM49" s="48"/>
      <c r="KN49" s="48"/>
      <c r="KO49" s="48"/>
      <c r="KP49" s="48"/>
      <c r="KQ49" s="48"/>
      <c r="KR49" s="48"/>
      <c r="KS49" s="48"/>
      <c r="KT49" s="48"/>
      <c r="KU49" s="48"/>
      <c r="KV49" s="48"/>
      <c r="KW49" s="48"/>
      <c r="KX49" s="48"/>
      <c r="KY49" s="48"/>
      <c r="KZ49" s="48"/>
      <c r="LA49" s="48"/>
      <c r="LB49" s="48"/>
      <c r="LC49" s="48"/>
      <c r="LD49" s="48"/>
      <c r="LE49" s="48"/>
      <c r="LF49" s="48"/>
      <c r="LG49" s="48"/>
      <c r="LH49" s="48"/>
      <c r="LI49" s="48"/>
      <c r="LJ49" s="48"/>
      <c r="LK49" s="48"/>
      <c r="LL49" s="48"/>
      <c r="LM49" s="48"/>
      <c r="LN49" s="48"/>
      <c r="LO49" s="48"/>
      <c r="LP49" s="48"/>
      <c r="LQ49" s="48"/>
      <c r="LR49" s="48"/>
      <c r="LS49" s="48"/>
      <c r="LT49" s="48"/>
      <c r="LU49" s="48"/>
      <c r="LV49" s="48"/>
      <c r="LW49" s="48"/>
      <c r="LX49" s="48"/>
      <c r="LY49" s="48"/>
      <c r="LZ49" s="48"/>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8"/>
      <c r="NQ49" s="48"/>
      <c r="NR49" s="48"/>
      <c r="NS49" s="48"/>
      <c r="NT49" s="48"/>
      <c r="NU49" s="48"/>
      <c r="NV49" s="48"/>
      <c r="NW49" s="48"/>
      <c r="NX49" s="48"/>
      <c r="NY49" s="48"/>
      <c r="NZ49" s="48"/>
      <c r="OA49" s="48"/>
      <c r="OB49" s="48"/>
      <c r="OC49" s="48"/>
      <c r="OD49" s="48"/>
      <c r="OE49" s="48"/>
      <c r="OF49" s="48"/>
      <c r="OG49" s="48"/>
      <c r="OH49" s="48"/>
      <c r="OI49" s="48"/>
      <c r="OJ49" s="48"/>
      <c r="OK49" s="48"/>
      <c r="OL49" s="48"/>
      <c r="OM49" s="48"/>
      <c r="ON49" s="48"/>
      <c r="OO49" s="48"/>
      <c r="OP49" s="48"/>
      <c r="OQ49" s="48"/>
      <c r="OR49" s="48"/>
      <c r="OS49" s="48"/>
      <c r="OT49" s="48"/>
      <c r="OU49" s="48"/>
      <c r="OV49" s="48"/>
      <c r="OW49" s="48"/>
      <c r="OX49" s="48"/>
      <c r="OY49" s="48"/>
      <c r="OZ49" s="48"/>
      <c r="PA49" s="48"/>
      <c r="PB49" s="48"/>
      <c r="PC49" s="48"/>
      <c r="PD49" s="48"/>
      <c r="PE49" s="48"/>
      <c r="PF49" s="48"/>
      <c r="PG49" s="48"/>
      <c r="PH49" s="48"/>
      <c r="PI49" s="48"/>
      <c r="PJ49" s="48"/>
      <c r="PK49" s="48"/>
      <c r="PL49" s="48"/>
    </row>
    <row r="50" spans="1:428" ht="15.75" hidden="1">
      <c r="A50" s="25"/>
      <c r="B50" s="3"/>
      <c r="C50" s="25"/>
      <c r="D50" s="26"/>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1"/>
      <c r="AF50" s="21"/>
      <c r="AG50" s="21"/>
      <c r="AH50" s="21"/>
      <c r="AI50" s="50"/>
      <c r="AJ50" s="50"/>
      <c r="AK50" s="50"/>
      <c r="AL50" s="50"/>
      <c r="AM50" s="50"/>
      <c r="AN50" s="50"/>
      <c r="AO50" s="22">
        <v>99330</v>
      </c>
      <c r="AP50" s="22">
        <v>99330</v>
      </c>
      <c r="AQ50" s="22"/>
      <c r="AR50" s="22"/>
      <c r="AS50" s="22"/>
      <c r="AT50" s="22"/>
      <c r="AU50" s="22"/>
      <c r="AV50" s="22"/>
      <c r="AW50" s="22"/>
      <c r="AX50" s="22"/>
      <c r="AY50" s="22"/>
      <c r="AZ50" s="22"/>
      <c r="BA50" s="46"/>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c r="KH50" s="48"/>
      <c r="KI50" s="48"/>
      <c r="KJ50" s="48"/>
      <c r="KK50" s="48"/>
      <c r="KL50" s="48"/>
      <c r="KM50" s="48"/>
      <c r="KN50" s="48"/>
      <c r="KO50" s="48"/>
      <c r="KP50" s="48"/>
      <c r="KQ50" s="48"/>
      <c r="KR50" s="48"/>
      <c r="KS50" s="48"/>
      <c r="KT50" s="48"/>
      <c r="KU50" s="48"/>
      <c r="KV50" s="48"/>
      <c r="KW50" s="48"/>
      <c r="KX50" s="48"/>
      <c r="KY50" s="48"/>
      <c r="KZ50" s="48"/>
      <c r="LA50" s="48"/>
      <c r="LB50" s="48"/>
      <c r="LC50" s="48"/>
      <c r="LD50" s="48"/>
      <c r="LE50" s="48"/>
      <c r="LF50" s="48"/>
      <c r="LG50" s="48"/>
      <c r="LH50" s="48"/>
      <c r="LI50" s="48"/>
      <c r="LJ50" s="48"/>
      <c r="LK50" s="48"/>
      <c r="LL50" s="48"/>
      <c r="LM50" s="48"/>
      <c r="LN50" s="48"/>
      <c r="LO50" s="48"/>
      <c r="LP50" s="48"/>
      <c r="LQ50" s="48"/>
      <c r="LR50" s="48"/>
      <c r="LS50" s="48"/>
      <c r="LT50" s="48"/>
      <c r="LU50" s="48"/>
      <c r="LV50" s="48"/>
      <c r="LW50" s="48"/>
      <c r="LX50" s="48"/>
      <c r="LY50" s="48"/>
      <c r="LZ50" s="48"/>
      <c r="MA50" s="48"/>
      <c r="MB50" s="48"/>
      <c r="MC50" s="48"/>
      <c r="MD50" s="48"/>
      <c r="ME50" s="48"/>
      <c r="MF50" s="48"/>
      <c r="MG50" s="48"/>
      <c r="MH50" s="48"/>
      <c r="MI50" s="48"/>
      <c r="MJ50" s="48"/>
      <c r="MK50" s="48"/>
      <c r="ML50" s="48"/>
      <c r="MM50" s="48"/>
      <c r="MN50" s="48"/>
      <c r="MO50" s="48"/>
      <c r="MP50" s="48"/>
      <c r="MQ50" s="48"/>
      <c r="MR50" s="48"/>
      <c r="MS50" s="48"/>
      <c r="MT50" s="48"/>
      <c r="MU50" s="48"/>
      <c r="MV50" s="48"/>
      <c r="MW50" s="48"/>
      <c r="MX50" s="48"/>
      <c r="MY50" s="48"/>
      <c r="MZ50" s="48"/>
      <c r="NA50" s="48"/>
      <c r="NB50" s="48"/>
      <c r="NC50" s="48"/>
      <c r="ND50" s="48"/>
      <c r="NE50" s="48"/>
      <c r="NF50" s="48"/>
      <c r="NG50" s="48"/>
      <c r="NH50" s="48"/>
      <c r="NI50" s="48"/>
      <c r="NJ50" s="48"/>
      <c r="NK50" s="48"/>
      <c r="NL50" s="48"/>
      <c r="NM50" s="48"/>
      <c r="NN50" s="48"/>
      <c r="NO50" s="48"/>
      <c r="NP50" s="48"/>
      <c r="NQ50" s="48"/>
      <c r="NR50" s="48"/>
      <c r="NS50" s="48"/>
      <c r="NT50" s="48"/>
      <c r="NU50" s="48"/>
      <c r="NV50" s="48"/>
      <c r="NW50" s="48"/>
      <c r="NX50" s="48"/>
      <c r="NY50" s="48"/>
      <c r="NZ50" s="48"/>
      <c r="OA50" s="48"/>
      <c r="OB50" s="48"/>
      <c r="OC50" s="48"/>
      <c r="OD50" s="48"/>
      <c r="OE50" s="48"/>
      <c r="OF50" s="48"/>
      <c r="OG50" s="48"/>
      <c r="OH50" s="48"/>
      <c r="OI50" s="48"/>
      <c r="OJ50" s="48"/>
      <c r="OK50" s="48"/>
      <c r="OL50" s="48"/>
      <c r="OM50" s="48"/>
      <c r="ON50" s="48"/>
      <c r="OO50" s="48"/>
      <c r="OP50" s="48"/>
      <c r="OQ50" s="48"/>
      <c r="OR50" s="48"/>
      <c r="OS50" s="48"/>
      <c r="OT50" s="48"/>
      <c r="OU50" s="48"/>
      <c r="OV50" s="48"/>
      <c r="OW50" s="48"/>
      <c r="OX50" s="48"/>
      <c r="OY50" s="48"/>
      <c r="OZ50" s="48"/>
      <c r="PA50" s="48"/>
      <c r="PB50" s="48"/>
      <c r="PC50" s="48"/>
      <c r="PD50" s="48"/>
      <c r="PE50" s="48"/>
      <c r="PF50" s="48"/>
      <c r="PG50" s="48"/>
      <c r="PH50" s="48"/>
      <c r="PI50" s="48"/>
      <c r="PJ50" s="48"/>
      <c r="PK50" s="48"/>
      <c r="PL50" s="48"/>
    </row>
    <row r="51" spans="1:428" ht="15.75" hidden="1">
      <c r="A51" s="25"/>
      <c r="B51" s="3"/>
      <c r="C51" s="25"/>
      <c r="D51" s="26"/>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21"/>
      <c r="AF51" s="21"/>
      <c r="AG51" s="21"/>
      <c r="AH51" s="21"/>
      <c r="AI51" s="50"/>
      <c r="AJ51" s="50"/>
      <c r="AK51" s="50"/>
      <c r="AL51" s="50"/>
      <c r="AM51" s="50"/>
      <c r="AN51" s="50"/>
      <c r="AO51" s="22">
        <v>55000</v>
      </c>
      <c r="AP51" s="22">
        <v>55000</v>
      </c>
      <c r="AQ51" s="22">
        <v>116000</v>
      </c>
      <c r="AR51" s="22">
        <v>1507000</v>
      </c>
      <c r="AS51" s="22">
        <v>201000</v>
      </c>
      <c r="AT51" s="22">
        <v>201000</v>
      </c>
      <c r="AU51" s="22"/>
      <c r="AV51" s="22"/>
      <c r="AW51" s="22"/>
      <c r="AX51" s="22"/>
      <c r="AY51" s="22"/>
      <c r="AZ51" s="22"/>
      <c r="BA51" s="46"/>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c r="KH51" s="48"/>
      <c r="KI51" s="48"/>
      <c r="KJ51" s="48"/>
      <c r="KK51" s="48"/>
      <c r="KL51" s="48"/>
      <c r="KM51" s="48"/>
      <c r="KN51" s="48"/>
      <c r="KO51" s="48"/>
      <c r="KP51" s="48"/>
      <c r="KQ51" s="48"/>
      <c r="KR51" s="48"/>
      <c r="KS51" s="48"/>
      <c r="KT51" s="48"/>
      <c r="KU51" s="48"/>
      <c r="KV51" s="48"/>
      <c r="KW51" s="48"/>
      <c r="KX51" s="48"/>
      <c r="KY51" s="48"/>
      <c r="KZ51" s="48"/>
      <c r="LA51" s="48"/>
      <c r="LB51" s="48"/>
      <c r="LC51" s="48"/>
      <c r="LD51" s="48"/>
      <c r="LE51" s="48"/>
      <c r="LF51" s="48"/>
      <c r="LG51" s="48"/>
      <c r="LH51" s="48"/>
      <c r="LI51" s="48"/>
      <c r="LJ51" s="48"/>
      <c r="LK51" s="48"/>
      <c r="LL51" s="48"/>
      <c r="LM51" s="48"/>
      <c r="LN51" s="48"/>
      <c r="LO51" s="48"/>
      <c r="LP51" s="48"/>
      <c r="LQ51" s="48"/>
      <c r="LR51" s="48"/>
      <c r="LS51" s="48"/>
      <c r="LT51" s="48"/>
      <c r="LU51" s="48"/>
      <c r="LV51" s="48"/>
      <c r="LW51" s="48"/>
      <c r="LX51" s="48"/>
      <c r="LY51" s="48"/>
      <c r="LZ51" s="48"/>
      <c r="MA51" s="48"/>
      <c r="MB51" s="48"/>
      <c r="MC51" s="48"/>
      <c r="MD51" s="48"/>
      <c r="ME51" s="48"/>
      <c r="MF51" s="48"/>
      <c r="MG51" s="48"/>
      <c r="MH51" s="48"/>
      <c r="MI51" s="48"/>
      <c r="MJ51" s="48"/>
      <c r="MK51" s="48"/>
      <c r="ML51" s="48"/>
      <c r="MM51" s="48"/>
      <c r="MN51" s="48"/>
      <c r="MO51" s="48"/>
      <c r="MP51" s="48"/>
      <c r="MQ51" s="48"/>
      <c r="MR51" s="48"/>
      <c r="MS51" s="48"/>
      <c r="MT51" s="48"/>
      <c r="MU51" s="48"/>
      <c r="MV51" s="48"/>
      <c r="MW51" s="48"/>
      <c r="MX51" s="48"/>
      <c r="MY51" s="48"/>
      <c r="MZ51" s="48"/>
      <c r="NA51" s="48"/>
      <c r="NB51" s="48"/>
      <c r="NC51" s="48"/>
      <c r="ND51" s="48"/>
      <c r="NE51" s="48"/>
      <c r="NF51" s="48"/>
      <c r="NG51" s="48"/>
      <c r="NH51" s="48"/>
      <c r="NI51" s="48"/>
      <c r="NJ51" s="48"/>
      <c r="NK51" s="48"/>
      <c r="NL51" s="48"/>
      <c r="NM51" s="48"/>
      <c r="NN51" s="48"/>
      <c r="NO51" s="48"/>
      <c r="NP51" s="48"/>
      <c r="NQ51" s="48"/>
      <c r="NR51" s="48"/>
      <c r="NS51" s="48"/>
      <c r="NT51" s="48"/>
      <c r="NU51" s="48"/>
      <c r="NV51" s="48"/>
      <c r="NW51" s="48"/>
      <c r="NX51" s="48"/>
      <c r="NY51" s="48"/>
      <c r="NZ51" s="48"/>
      <c r="OA51" s="48"/>
      <c r="OB51" s="48"/>
      <c r="OC51" s="48"/>
      <c r="OD51" s="48"/>
      <c r="OE51" s="48"/>
      <c r="OF51" s="48"/>
      <c r="OG51" s="48"/>
      <c r="OH51" s="48"/>
      <c r="OI51" s="48"/>
      <c r="OJ51" s="48"/>
      <c r="OK51" s="48"/>
      <c r="OL51" s="48"/>
      <c r="OM51" s="48"/>
      <c r="ON51" s="48"/>
      <c r="OO51" s="48"/>
      <c r="OP51" s="48"/>
      <c r="OQ51" s="48"/>
      <c r="OR51" s="48"/>
      <c r="OS51" s="48"/>
      <c r="OT51" s="48"/>
      <c r="OU51" s="48"/>
      <c r="OV51" s="48"/>
      <c r="OW51" s="48"/>
      <c r="OX51" s="48"/>
      <c r="OY51" s="48"/>
      <c r="OZ51" s="48"/>
      <c r="PA51" s="48"/>
      <c r="PB51" s="48"/>
      <c r="PC51" s="48"/>
      <c r="PD51" s="48"/>
      <c r="PE51" s="48"/>
      <c r="PF51" s="48"/>
      <c r="PG51" s="48"/>
      <c r="PH51" s="48"/>
      <c r="PI51" s="48"/>
      <c r="PJ51" s="48"/>
      <c r="PK51" s="48"/>
      <c r="PL51" s="48"/>
    </row>
    <row r="52" spans="1:428" ht="15.75" hidden="1">
      <c r="A52" s="25"/>
      <c r="B52" s="3"/>
      <c r="C52" s="25"/>
      <c r="D52" s="26"/>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1"/>
      <c r="AF52" s="21"/>
      <c r="AG52" s="21"/>
      <c r="AH52" s="21"/>
      <c r="AI52" s="50"/>
      <c r="AJ52" s="50"/>
      <c r="AK52" s="50"/>
      <c r="AL52" s="50"/>
      <c r="AM52" s="50"/>
      <c r="AN52" s="50"/>
      <c r="AO52" s="22">
        <v>6637905</v>
      </c>
      <c r="AP52" s="22">
        <v>6637904.54</v>
      </c>
      <c r="AQ52" s="22">
        <v>729000</v>
      </c>
      <c r="AR52" s="22"/>
      <c r="AS52" s="22"/>
      <c r="AT52" s="22"/>
      <c r="AU52" s="22"/>
      <c r="AV52" s="22"/>
      <c r="AW52" s="22"/>
      <c r="AX52" s="22"/>
      <c r="AY52" s="22"/>
      <c r="AZ52" s="22"/>
      <c r="BA52" s="46"/>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c r="KH52" s="48"/>
      <c r="KI52" s="48"/>
      <c r="KJ52" s="48"/>
      <c r="KK52" s="48"/>
      <c r="KL52" s="48"/>
      <c r="KM52" s="48"/>
      <c r="KN52" s="48"/>
      <c r="KO52" s="48"/>
      <c r="KP52" s="48"/>
      <c r="KQ52" s="48"/>
      <c r="KR52" s="48"/>
      <c r="KS52" s="48"/>
      <c r="KT52" s="48"/>
      <c r="KU52" s="48"/>
      <c r="KV52" s="48"/>
      <c r="KW52" s="48"/>
      <c r="KX52" s="48"/>
      <c r="KY52" s="48"/>
      <c r="KZ52" s="48"/>
      <c r="LA52" s="48"/>
      <c r="LB52" s="48"/>
      <c r="LC52" s="48"/>
      <c r="LD52" s="48"/>
      <c r="LE52" s="48"/>
      <c r="LF52" s="48"/>
      <c r="LG52" s="48"/>
      <c r="LH52" s="48"/>
      <c r="LI52" s="48"/>
      <c r="LJ52" s="48"/>
      <c r="LK52" s="48"/>
      <c r="LL52" s="48"/>
      <c r="LM52" s="48"/>
      <c r="LN52" s="48"/>
      <c r="LO52" s="48"/>
      <c r="LP52" s="48"/>
      <c r="LQ52" s="48"/>
      <c r="LR52" s="48"/>
      <c r="LS52" s="48"/>
      <c r="LT52" s="48"/>
      <c r="LU52" s="48"/>
      <c r="LV52" s="48"/>
      <c r="LW52" s="48"/>
      <c r="LX52" s="48"/>
      <c r="LY52" s="48"/>
      <c r="LZ52" s="48"/>
      <c r="MA52" s="48"/>
      <c r="MB52" s="48"/>
      <c r="MC52" s="48"/>
      <c r="MD52" s="48"/>
      <c r="ME52" s="48"/>
      <c r="MF52" s="48"/>
      <c r="MG52" s="48"/>
      <c r="MH52" s="48"/>
      <c r="MI52" s="48"/>
      <c r="MJ52" s="48"/>
      <c r="MK52" s="48"/>
      <c r="ML52" s="48"/>
      <c r="MM52" s="48"/>
      <c r="MN52" s="48"/>
      <c r="MO52" s="48"/>
      <c r="MP52" s="48"/>
      <c r="MQ52" s="48"/>
      <c r="MR52" s="48"/>
      <c r="MS52" s="48"/>
      <c r="MT52" s="48"/>
      <c r="MU52" s="48"/>
      <c r="MV52" s="48"/>
      <c r="MW52" s="48"/>
      <c r="MX52" s="48"/>
      <c r="MY52" s="48"/>
      <c r="MZ52" s="48"/>
      <c r="NA52" s="48"/>
      <c r="NB52" s="48"/>
      <c r="NC52" s="48"/>
      <c r="ND52" s="48"/>
      <c r="NE52" s="48"/>
      <c r="NF52" s="48"/>
      <c r="NG52" s="48"/>
      <c r="NH52" s="48"/>
      <c r="NI52" s="48"/>
      <c r="NJ52" s="48"/>
      <c r="NK52" s="48"/>
      <c r="NL52" s="48"/>
      <c r="NM52" s="48"/>
      <c r="NN52" s="48"/>
      <c r="NO52" s="48"/>
      <c r="NP52" s="48"/>
      <c r="NQ52" s="48"/>
      <c r="NR52" s="48"/>
      <c r="NS52" s="48"/>
      <c r="NT52" s="48"/>
      <c r="NU52" s="48"/>
      <c r="NV52" s="48"/>
      <c r="NW52" s="48"/>
      <c r="NX52" s="48"/>
      <c r="NY52" s="48"/>
      <c r="NZ52" s="48"/>
      <c r="OA52" s="48"/>
      <c r="OB52" s="48"/>
      <c r="OC52" s="48"/>
      <c r="OD52" s="48"/>
      <c r="OE52" s="48"/>
      <c r="OF52" s="48"/>
      <c r="OG52" s="48"/>
      <c r="OH52" s="48"/>
      <c r="OI52" s="48"/>
      <c r="OJ52" s="48"/>
      <c r="OK52" s="48"/>
      <c r="OL52" s="48"/>
      <c r="OM52" s="48"/>
      <c r="ON52" s="48"/>
      <c r="OO52" s="48"/>
      <c r="OP52" s="48"/>
      <c r="OQ52" s="48"/>
      <c r="OR52" s="48"/>
      <c r="OS52" s="48"/>
      <c r="OT52" s="48"/>
      <c r="OU52" s="48"/>
      <c r="OV52" s="48"/>
      <c r="OW52" s="48"/>
      <c r="OX52" s="48"/>
      <c r="OY52" s="48"/>
      <c r="OZ52" s="48"/>
      <c r="PA52" s="48"/>
      <c r="PB52" s="48"/>
      <c r="PC52" s="48"/>
      <c r="PD52" s="48"/>
      <c r="PE52" s="48"/>
      <c r="PF52" s="48"/>
      <c r="PG52" s="48"/>
      <c r="PH52" s="48"/>
      <c r="PI52" s="48"/>
      <c r="PJ52" s="48"/>
      <c r="PK52" s="48"/>
      <c r="PL52" s="48"/>
    </row>
    <row r="53" spans="1:428" ht="15.75" hidden="1">
      <c r="A53" s="25"/>
      <c r="B53" s="3"/>
      <c r="C53" s="25"/>
      <c r="D53" s="26"/>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21"/>
      <c r="AF53" s="21"/>
      <c r="AG53" s="21"/>
      <c r="AH53" s="21"/>
      <c r="AI53" s="50"/>
      <c r="AJ53" s="50"/>
      <c r="AK53" s="50"/>
      <c r="AL53" s="50"/>
      <c r="AM53" s="50"/>
      <c r="AN53" s="50"/>
      <c r="AO53" s="22"/>
      <c r="AP53" s="22"/>
      <c r="AQ53" s="22">
        <v>1000000</v>
      </c>
      <c r="AR53" s="22"/>
      <c r="AS53" s="22"/>
      <c r="AT53" s="22"/>
      <c r="AU53" s="22"/>
      <c r="AV53" s="22"/>
      <c r="AW53" s="22"/>
      <c r="AX53" s="22"/>
      <c r="AY53" s="22"/>
      <c r="AZ53" s="22"/>
      <c r="BA53" s="46"/>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c r="KH53" s="48"/>
      <c r="KI53" s="48"/>
      <c r="KJ53" s="48"/>
      <c r="KK53" s="48"/>
      <c r="KL53" s="48"/>
      <c r="KM53" s="48"/>
      <c r="KN53" s="48"/>
      <c r="KO53" s="48"/>
      <c r="KP53" s="48"/>
      <c r="KQ53" s="48"/>
      <c r="KR53" s="48"/>
      <c r="KS53" s="48"/>
      <c r="KT53" s="48"/>
      <c r="KU53" s="48"/>
      <c r="KV53" s="48"/>
      <c r="KW53" s="48"/>
      <c r="KX53" s="48"/>
      <c r="KY53" s="48"/>
      <c r="KZ53" s="48"/>
      <c r="LA53" s="48"/>
      <c r="LB53" s="48"/>
      <c r="LC53" s="48"/>
      <c r="LD53" s="48"/>
      <c r="LE53" s="48"/>
      <c r="LF53" s="48"/>
      <c r="LG53" s="48"/>
      <c r="LH53" s="48"/>
      <c r="LI53" s="48"/>
      <c r="LJ53" s="48"/>
      <c r="LK53" s="48"/>
      <c r="LL53" s="48"/>
      <c r="LM53" s="48"/>
      <c r="LN53" s="48"/>
      <c r="LO53" s="48"/>
      <c r="LP53" s="48"/>
      <c r="LQ53" s="48"/>
      <c r="LR53" s="48"/>
      <c r="LS53" s="48"/>
      <c r="LT53" s="48"/>
      <c r="LU53" s="48"/>
      <c r="LV53" s="48"/>
      <c r="LW53" s="48"/>
      <c r="LX53" s="48"/>
      <c r="LY53" s="48"/>
      <c r="LZ53" s="48"/>
      <c r="MA53" s="48"/>
      <c r="MB53" s="48"/>
      <c r="MC53" s="48"/>
      <c r="MD53" s="48"/>
      <c r="ME53" s="48"/>
      <c r="MF53" s="48"/>
      <c r="MG53" s="48"/>
      <c r="MH53" s="48"/>
      <c r="MI53" s="48"/>
      <c r="MJ53" s="48"/>
      <c r="MK53" s="48"/>
      <c r="ML53" s="48"/>
      <c r="MM53" s="48"/>
      <c r="MN53" s="48"/>
      <c r="MO53" s="48"/>
      <c r="MP53" s="48"/>
      <c r="MQ53" s="48"/>
      <c r="MR53" s="48"/>
      <c r="MS53" s="48"/>
      <c r="MT53" s="48"/>
      <c r="MU53" s="48"/>
      <c r="MV53" s="48"/>
      <c r="MW53" s="48"/>
      <c r="MX53" s="48"/>
      <c r="MY53" s="48"/>
      <c r="MZ53" s="48"/>
      <c r="NA53" s="48"/>
      <c r="NB53" s="48"/>
      <c r="NC53" s="48"/>
      <c r="ND53" s="48"/>
      <c r="NE53" s="48"/>
      <c r="NF53" s="48"/>
      <c r="NG53" s="48"/>
      <c r="NH53" s="48"/>
      <c r="NI53" s="48"/>
      <c r="NJ53" s="48"/>
      <c r="NK53" s="48"/>
      <c r="NL53" s="48"/>
      <c r="NM53" s="48"/>
      <c r="NN53" s="48"/>
      <c r="NO53" s="48"/>
      <c r="NP53" s="48"/>
      <c r="NQ53" s="48"/>
      <c r="NR53" s="48"/>
      <c r="NS53" s="48"/>
      <c r="NT53" s="48"/>
      <c r="NU53" s="48"/>
      <c r="NV53" s="48"/>
      <c r="NW53" s="48"/>
      <c r="NX53" s="48"/>
      <c r="NY53" s="48"/>
      <c r="NZ53" s="48"/>
      <c r="OA53" s="48"/>
      <c r="OB53" s="48"/>
      <c r="OC53" s="48"/>
      <c r="OD53" s="48"/>
      <c r="OE53" s="48"/>
      <c r="OF53" s="48"/>
      <c r="OG53" s="48"/>
      <c r="OH53" s="48"/>
      <c r="OI53" s="48"/>
      <c r="OJ53" s="48"/>
      <c r="OK53" s="48"/>
      <c r="OL53" s="48"/>
      <c r="OM53" s="48"/>
      <c r="ON53" s="48"/>
      <c r="OO53" s="48"/>
      <c r="OP53" s="48"/>
      <c r="OQ53" s="48"/>
      <c r="OR53" s="48"/>
      <c r="OS53" s="48"/>
      <c r="OT53" s="48"/>
      <c r="OU53" s="48"/>
      <c r="OV53" s="48"/>
      <c r="OW53" s="48"/>
      <c r="OX53" s="48"/>
      <c r="OY53" s="48"/>
      <c r="OZ53" s="48"/>
      <c r="PA53" s="48"/>
      <c r="PB53" s="48"/>
      <c r="PC53" s="48"/>
      <c r="PD53" s="48"/>
      <c r="PE53" s="48"/>
      <c r="PF53" s="48"/>
      <c r="PG53" s="48"/>
      <c r="PH53" s="48"/>
      <c r="PI53" s="48"/>
      <c r="PJ53" s="48"/>
      <c r="PK53" s="48"/>
      <c r="PL53" s="48"/>
    </row>
    <row r="54" spans="1:428" ht="15.75" hidden="1">
      <c r="A54" s="25"/>
      <c r="B54" s="3"/>
      <c r="C54" s="25"/>
      <c r="D54" s="2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1"/>
      <c r="AF54" s="21"/>
      <c r="AG54" s="21"/>
      <c r="AH54" s="21"/>
      <c r="AI54" s="50"/>
      <c r="AJ54" s="50"/>
      <c r="AK54" s="50"/>
      <c r="AL54" s="50"/>
      <c r="AM54" s="50"/>
      <c r="AN54" s="50"/>
      <c r="AO54" s="22">
        <v>8692000</v>
      </c>
      <c r="AP54" s="22">
        <v>8692000</v>
      </c>
      <c r="AQ54" s="22">
        <v>4844200</v>
      </c>
      <c r="AR54" s="22"/>
      <c r="AS54" s="22"/>
      <c r="AT54" s="22"/>
      <c r="AU54" s="22"/>
      <c r="AV54" s="22"/>
      <c r="AW54" s="22"/>
      <c r="AX54" s="22"/>
      <c r="AY54" s="22"/>
      <c r="AZ54" s="22"/>
      <c r="BA54" s="46"/>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c r="KH54" s="48"/>
      <c r="KI54" s="48"/>
      <c r="KJ54" s="48"/>
      <c r="KK54" s="48"/>
      <c r="KL54" s="48"/>
      <c r="KM54" s="48"/>
      <c r="KN54" s="48"/>
      <c r="KO54" s="48"/>
      <c r="KP54" s="48"/>
      <c r="KQ54" s="48"/>
      <c r="KR54" s="48"/>
      <c r="KS54" s="48"/>
      <c r="KT54" s="48"/>
      <c r="KU54" s="48"/>
      <c r="KV54" s="48"/>
      <c r="KW54" s="48"/>
      <c r="KX54" s="48"/>
      <c r="KY54" s="48"/>
      <c r="KZ54" s="48"/>
      <c r="LA54" s="48"/>
      <c r="LB54" s="48"/>
      <c r="LC54" s="48"/>
      <c r="LD54" s="48"/>
      <c r="LE54" s="48"/>
      <c r="LF54" s="48"/>
      <c r="LG54" s="48"/>
      <c r="LH54" s="48"/>
      <c r="LI54" s="48"/>
      <c r="LJ54" s="48"/>
      <c r="LK54" s="48"/>
      <c r="LL54" s="48"/>
      <c r="LM54" s="48"/>
      <c r="LN54" s="48"/>
      <c r="LO54" s="48"/>
      <c r="LP54" s="48"/>
      <c r="LQ54" s="48"/>
      <c r="LR54" s="48"/>
      <c r="LS54" s="48"/>
      <c r="LT54" s="48"/>
      <c r="LU54" s="48"/>
      <c r="LV54" s="48"/>
      <c r="LW54" s="48"/>
      <c r="LX54" s="48"/>
      <c r="LY54" s="48"/>
      <c r="LZ54" s="48"/>
      <c r="MA54" s="48"/>
      <c r="MB54" s="48"/>
      <c r="MC54" s="48"/>
      <c r="MD54" s="48"/>
      <c r="ME54" s="48"/>
      <c r="MF54" s="48"/>
      <c r="MG54" s="48"/>
      <c r="MH54" s="48"/>
      <c r="MI54" s="48"/>
      <c r="MJ54" s="48"/>
      <c r="MK54" s="48"/>
      <c r="ML54" s="48"/>
      <c r="MM54" s="48"/>
      <c r="MN54" s="48"/>
      <c r="MO54" s="48"/>
      <c r="MP54" s="48"/>
      <c r="MQ54" s="48"/>
      <c r="MR54" s="48"/>
      <c r="MS54" s="48"/>
      <c r="MT54" s="48"/>
      <c r="MU54" s="48"/>
      <c r="MV54" s="48"/>
      <c r="MW54" s="48"/>
      <c r="MX54" s="48"/>
      <c r="MY54" s="48"/>
      <c r="MZ54" s="48"/>
      <c r="NA54" s="48"/>
      <c r="NB54" s="48"/>
      <c r="NC54" s="48"/>
      <c r="ND54" s="48"/>
      <c r="NE54" s="48"/>
      <c r="NF54" s="48"/>
      <c r="NG54" s="48"/>
      <c r="NH54" s="48"/>
      <c r="NI54" s="48"/>
      <c r="NJ54" s="48"/>
      <c r="NK54" s="48"/>
      <c r="NL54" s="48"/>
      <c r="NM54" s="48"/>
      <c r="NN54" s="48"/>
      <c r="NO54" s="48"/>
      <c r="NP54" s="48"/>
      <c r="NQ54" s="48"/>
      <c r="NR54" s="48"/>
      <c r="NS54" s="48"/>
      <c r="NT54" s="48"/>
      <c r="NU54" s="48"/>
      <c r="NV54" s="48"/>
      <c r="NW54" s="48"/>
      <c r="NX54" s="48"/>
      <c r="NY54" s="48"/>
      <c r="NZ54" s="48"/>
      <c r="OA54" s="48"/>
      <c r="OB54" s="48"/>
      <c r="OC54" s="48"/>
      <c r="OD54" s="48"/>
      <c r="OE54" s="48"/>
      <c r="OF54" s="48"/>
      <c r="OG54" s="48"/>
      <c r="OH54" s="48"/>
      <c r="OI54" s="48"/>
      <c r="OJ54" s="48"/>
      <c r="OK54" s="48"/>
      <c r="OL54" s="48"/>
      <c r="OM54" s="48"/>
      <c r="ON54" s="48"/>
      <c r="OO54" s="48"/>
      <c r="OP54" s="48"/>
      <c r="OQ54" s="48"/>
      <c r="OR54" s="48"/>
      <c r="OS54" s="48"/>
      <c r="OT54" s="48"/>
      <c r="OU54" s="48"/>
      <c r="OV54" s="48"/>
      <c r="OW54" s="48"/>
      <c r="OX54" s="48"/>
      <c r="OY54" s="48"/>
      <c r="OZ54" s="48"/>
      <c r="PA54" s="48"/>
      <c r="PB54" s="48"/>
      <c r="PC54" s="48"/>
      <c r="PD54" s="48"/>
      <c r="PE54" s="48"/>
      <c r="PF54" s="48"/>
      <c r="PG54" s="48"/>
      <c r="PH54" s="48"/>
      <c r="PI54" s="48"/>
      <c r="PJ54" s="48"/>
      <c r="PK54" s="48"/>
      <c r="PL54" s="48"/>
    </row>
    <row r="55" spans="1:428" ht="15.75" hidden="1">
      <c r="A55" s="25"/>
      <c r="B55" s="3"/>
      <c r="C55" s="25"/>
      <c r="D55" s="26"/>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21"/>
      <c r="AF55" s="21"/>
      <c r="AG55" s="21"/>
      <c r="AH55" s="21"/>
      <c r="AI55" s="50"/>
      <c r="AJ55" s="50"/>
      <c r="AK55" s="50"/>
      <c r="AL55" s="50"/>
      <c r="AM55" s="50"/>
      <c r="AN55" s="50"/>
      <c r="AO55" s="22">
        <v>1480360</v>
      </c>
      <c r="AP55" s="22">
        <v>1480360</v>
      </c>
      <c r="AQ55" s="22">
        <v>3597600</v>
      </c>
      <c r="AR55" s="22"/>
      <c r="AS55" s="22"/>
      <c r="AT55" s="22"/>
      <c r="AU55" s="22"/>
      <c r="AV55" s="22"/>
      <c r="AW55" s="22"/>
      <c r="AX55" s="22"/>
      <c r="AY55" s="22"/>
      <c r="AZ55" s="22"/>
      <c r="BA55" s="46"/>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c r="KH55" s="48"/>
      <c r="KI55" s="48"/>
      <c r="KJ55" s="48"/>
      <c r="KK55" s="48"/>
      <c r="KL55" s="48"/>
      <c r="KM55" s="48"/>
      <c r="KN55" s="48"/>
      <c r="KO55" s="48"/>
      <c r="KP55" s="48"/>
      <c r="KQ55" s="48"/>
      <c r="KR55" s="48"/>
      <c r="KS55" s="48"/>
      <c r="KT55" s="48"/>
      <c r="KU55" s="48"/>
      <c r="KV55" s="48"/>
      <c r="KW55" s="48"/>
      <c r="KX55" s="48"/>
      <c r="KY55" s="48"/>
      <c r="KZ55" s="48"/>
      <c r="LA55" s="48"/>
      <c r="LB55" s="48"/>
      <c r="LC55" s="48"/>
      <c r="LD55" s="48"/>
      <c r="LE55" s="48"/>
      <c r="LF55" s="48"/>
      <c r="LG55" s="48"/>
      <c r="LH55" s="48"/>
      <c r="LI55" s="48"/>
      <c r="LJ55" s="48"/>
      <c r="LK55" s="48"/>
      <c r="LL55" s="48"/>
      <c r="LM55" s="48"/>
      <c r="LN55" s="48"/>
      <c r="LO55" s="48"/>
      <c r="LP55" s="48"/>
      <c r="LQ55" s="48"/>
      <c r="LR55" s="48"/>
      <c r="LS55" s="48"/>
      <c r="LT55" s="48"/>
      <c r="LU55" s="48"/>
      <c r="LV55" s="48"/>
      <c r="LW55" s="48"/>
      <c r="LX55" s="48"/>
      <c r="LY55" s="48"/>
      <c r="LZ55" s="48"/>
      <c r="MA55" s="48"/>
      <c r="MB55" s="48"/>
      <c r="MC55" s="48"/>
      <c r="MD55" s="48"/>
      <c r="ME55" s="48"/>
      <c r="MF55" s="48"/>
      <c r="MG55" s="48"/>
      <c r="MH55" s="48"/>
      <c r="MI55" s="48"/>
      <c r="MJ55" s="48"/>
      <c r="MK55" s="48"/>
      <c r="ML55" s="48"/>
      <c r="MM55" s="48"/>
      <c r="MN55" s="48"/>
      <c r="MO55" s="48"/>
      <c r="MP55" s="48"/>
      <c r="MQ55" s="48"/>
      <c r="MR55" s="48"/>
      <c r="MS55" s="48"/>
      <c r="MT55" s="48"/>
      <c r="MU55" s="48"/>
      <c r="MV55" s="48"/>
      <c r="MW55" s="48"/>
      <c r="MX55" s="48"/>
      <c r="MY55" s="48"/>
      <c r="MZ55" s="48"/>
      <c r="NA55" s="48"/>
      <c r="NB55" s="48"/>
      <c r="NC55" s="48"/>
      <c r="ND55" s="48"/>
      <c r="NE55" s="48"/>
      <c r="NF55" s="48"/>
      <c r="NG55" s="48"/>
      <c r="NH55" s="48"/>
      <c r="NI55" s="48"/>
      <c r="NJ55" s="48"/>
      <c r="NK55" s="48"/>
      <c r="NL55" s="48"/>
      <c r="NM55" s="48"/>
      <c r="NN55" s="48"/>
      <c r="NO55" s="48"/>
      <c r="NP55" s="48"/>
      <c r="NQ55" s="48"/>
      <c r="NR55" s="48"/>
      <c r="NS55" s="48"/>
      <c r="NT55" s="48"/>
      <c r="NU55" s="48"/>
      <c r="NV55" s="48"/>
      <c r="NW55" s="48"/>
      <c r="NX55" s="48"/>
      <c r="NY55" s="48"/>
      <c r="NZ55" s="48"/>
      <c r="OA55" s="48"/>
      <c r="OB55" s="48"/>
      <c r="OC55" s="48"/>
      <c r="OD55" s="48"/>
      <c r="OE55" s="48"/>
      <c r="OF55" s="48"/>
      <c r="OG55" s="48"/>
      <c r="OH55" s="48"/>
      <c r="OI55" s="48"/>
      <c r="OJ55" s="48"/>
      <c r="OK55" s="48"/>
      <c r="OL55" s="48"/>
      <c r="OM55" s="48"/>
      <c r="ON55" s="48"/>
      <c r="OO55" s="48"/>
      <c r="OP55" s="48"/>
      <c r="OQ55" s="48"/>
      <c r="OR55" s="48"/>
      <c r="OS55" s="48"/>
      <c r="OT55" s="48"/>
      <c r="OU55" s="48"/>
      <c r="OV55" s="48"/>
      <c r="OW55" s="48"/>
      <c r="OX55" s="48"/>
      <c r="OY55" s="48"/>
      <c r="OZ55" s="48"/>
      <c r="PA55" s="48"/>
      <c r="PB55" s="48"/>
      <c r="PC55" s="48"/>
      <c r="PD55" s="48"/>
      <c r="PE55" s="48"/>
      <c r="PF55" s="48"/>
      <c r="PG55" s="48"/>
      <c r="PH55" s="48"/>
      <c r="PI55" s="48"/>
      <c r="PJ55" s="48"/>
      <c r="PK55" s="48"/>
      <c r="PL55" s="48"/>
    </row>
    <row r="56" spans="1:428" ht="17.25" customHeight="1">
      <c r="A56" s="25"/>
      <c r="B56" s="3"/>
      <c r="C56" s="25"/>
      <c r="D56" s="26"/>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1" t="s">
        <v>560</v>
      </c>
      <c r="AF56" s="21" t="s">
        <v>595</v>
      </c>
      <c r="AG56" s="21" t="s">
        <v>547</v>
      </c>
      <c r="AH56" s="21" t="s">
        <v>548</v>
      </c>
      <c r="AI56" s="50">
        <v>7950</v>
      </c>
      <c r="AJ56" s="50">
        <v>7950</v>
      </c>
      <c r="AK56" s="50">
        <v>1236500</v>
      </c>
      <c r="AL56" s="50">
        <v>317000</v>
      </c>
      <c r="AM56" s="50">
        <v>322000</v>
      </c>
      <c r="AN56" s="50">
        <v>323000</v>
      </c>
      <c r="AO56" s="22">
        <v>690474</v>
      </c>
      <c r="AP56" s="22">
        <v>690471.62</v>
      </c>
      <c r="AQ56" s="22">
        <v>460000</v>
      </c>
      <c r="AR56" s="22">
        <v>320000</v>
      </c>
      <c r="AS56" s="22">
        <v>300000</v>
      </c>
      <c r="AT56" s="22">
        <v>300000</v>
      </c>
      <c r="AU56" s="22"/>
      <c r="AV56" s="22"/>
      <c r="AW56" s="22"/>
      <c r="AX56" s="22"/>
      <c r="AY56" s="22"/>
      <c r="AZ56" s="22"/>
      <c r="BA56" s="46"/>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c r="KH56" s="48"/>
      <c r="KI56" s="48"/>
      <c r="KJ56" s="48"/>
      <c r="KK56" s="48"/>
      <c r="KL56" s="48"/>
      <c r="KM56" s="48"/>
      <c r="KN56" s="48"/>
      <c r="KO56" s="48"/>
      <c r="KP56" s="48"/>
      <c r="KQ56" s="48"/>
      <c r="KR56" s="48"/>
      <c r="KS56" s="48"/>
      <c r="KT56" s="48"/>
      <c r="KU56" s="48"/>
      <c r="KV56" s="48"/>
      <c r="KW56" s="48"/>
      <c r="KX56" s="48"/>
      <c r="KY56" s="48"/>
      <c r="KZ56" s="48"/>
      <c r="LA56" s="48"/>
      <c r="LB56" s="48"/>
      <c r="LC56" s="48"/>
      <c r="LD56" s="48"/>
      <c r="LE56" s="48"/>
      <c r="LF56" s="48"/>
      <c r="LG56" s="48"/>
      <c r="LH56" s="48"/>
      <c r="LI56" s="48"/>
      <c r="LJ56" s="48"/>
      <c r="LK56" s="48"/>
      <c r="LL56" s="48"/>
      <c r="LM56" s="48"/>
      <c r="LN56" s="48"/>
      <c r="LO56" s="48"/>
      <c r="LP56" s="48"/>
      <c r="LQ56" s="48"/>
      <c r="LR56" s="48"/>
      <c r="LS56" s="48"/>
      <c r="LT56" s="48"/>
      <c r="LU56" s="48"/>
      <c r="LV56" s="48"/>
      <c r="LW56" s="48"/>
      <c r="LX56" s="48"/>
      <c r="LY56" s="48"/>
      <c r="LZ56" s="48"/>
      <c r="MA56" s="48"/>
      <c r="MB56" s="48"/>
      <c r="MC56" s="48"/>
      <c r="MD56" s="48"/>
      <c r="ME56" s="48"/>
      <c r="MF56" s="48"/>
      <c r="MG56" s="48"/>
      <c r="MH56" s="48"/>
      <c r="MI56" s="48"/>
      <c r="MJ56" s="48"/>
      <c r="MK56" s="48"/>
      <c r="ML56" s="48"/>
      <c r="MM56" s="48"/>
      <c r="MN56" s="48"/>
      <c r="MO56" s="48"/>
      <c r="MP56" s="48"/>
      <c r="MQ56" s="48"/>
      <c r="MR56" s="48"/>
      <c r="MS56" s="48"/>
      <c r="MT56" s="48"/>
      <c r="MU56" s="48"/>
      <c r="MV56" s="48"/>
      <c r="MW56" s="48"/>
      <c r="MX56" s="48"/>
      <c r="MY56" s="48"/>
      <c r="MZ56" s="48"/>
      <c r="NA56" s="48"/>
      <c r="NB56" s="48"/>
      <c r="NC56" s="48"/>
      <c r="ND56" s="48"/>
      <c r="NE56" s="48"/>
      <c r="NF56" s="48"/>
      <c r="NG56" s="48"/>
      <c r="NH56" s="48"/>
      <c r="NI56" s="48"/>
      <c r="NJ56" s="48"/>
      <c r="NK56" s="48"/>
      <c r="NL56" s="48"/>
      <c r="NM56" s="48"/>
      <c r="NN56" s="48"/>
      <c r="NO56" s="48"/>
      <c r="NP56" s="48"/>
      <c r="NQ56" s="48"/>
      <c r="NR56" s="48"/>
      <c r="NS56" s="48"/>
      <c r="NT56" s="48"/>
      <c r="NU56" s="48"/>
      <c r="NV56" s="48"/>
      <c r="NW56" s="48"/>
      <c r="NX56" s="48"/>
      <c r="NY56" s="48"/>
      <c r="NZ56" s="48"/>
      <c r="OA56" s="48"/>
      <c r="OB56" s="48"/>
      <c r="OC56" s="48"/>
      <c r="OD56" s="48"/>
      <c r="OE56" s="48"/>
      <c r="OF56" s="48"/>
      <c r="OG56" s="48"/>
      <c r="OH56" s="48"/>
      <c r="OI56" s="48"/>
      <c r="OJ56" s="48"/>
      <c r="OK56" s="48"/>
      <c r="OL56" s="48"/>
      <c r="OM56" s="48"/>
      <c r="ON56" s="48"/>
      <c r="OO56" s="48"/>
      <c r="OP56" s="48"/>
      <c r="OQ56" s="48"/>
      <c r="OR56" s="48"/>
      <c r="OS56" s="48"/>
      <c r="OT56" s="48"/>
      <c r="OU56" s="48"/>
      <c r="OV56" s="48"/>
      <c r="OW56" s="48"/>
      <c r="OX56" s="48"/>
      <c r="OY56" s="48"/>
      <c r="OZ56" s="48"/>
      <c r="PA56" s="48"/>
      <c r="PB56" s="48"/>
      <c r="PC56" s="48"/>
      <c r="PD56" s="48"/>
      <c r="PE56" s="48"/>
      <c r="PF56" s="48"/>
      <c r="PG56" s="48"/>
      <c r="PH56" s="48"/>
      <c r="PI56" s="48"/>
      <c r="PJ56" s="48"/>
      <c r="PK56" s="48"/>
      <c r="PL56" s="48"/>
    </row>
    <row r="57" spans="1:428" ht="15.75" hidden="1">
      <c r="A57" s="25"/>
      <c r="B57" s="3"/>
      <c r="C57" s="25"/>
      <c r="D57" s="26"/>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21"/>
      <c r="AF57" s="21"/>
      <c r="AG57" s="21"/>
      <c r="AH57" s="21"/>
      <c r="AI57" s="50"/>
      <c r="AJ57" s="50"/>
      <c r="AK57" s="50"/>
      <c r="AL57" s="50"/>
      <c r="AM57" s="50"/>
      <c r="AN57" s="50"/>
      <c r="AO57" s="22"/>
      <c r="AP57" s="22"/>
      <c r="AQ57" s="22"/>
      <c r="AR57" s="22"/>
      <c r="AS57" s="22"/>
      <c r="AT57" s="22"/>
      <c r="AU57" s="22"/>
      <c r="AV57" s="22"/>
      <c r="AW57" s="22"/>
      <c r="AX57" s="22"/>
      <c r="AY57" s="22"/>
      <c r="AZ57" s="22"/>
      <c r="BA57" s="46"/>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c r="KH57" s="48"/>
      <c r="KI57" s="48"/>
      <c r="KJ57" s="48"/>
      <c r="KK57" s="48"/>
      <c r="KL57" s="48"/>
      <c r="KM57" s="48"/>
      <c r="KN57" s="48"/>
      <c r="KO57" s="48"/>
      <c r="KP57" s="48"/>
      <c r="KQ57" s="48"/>
      <c r="KR57" s="48"/>
      <c r="KS57" s="48"/>
      <c r="KT57" s="48"/>
      <c r="KU57" s="48"/>
      <c r="KV57" s="48"/>
      <c r="KW57" s="48"/>
      <c r="KX57" s="48"/>
      <c r="KY57" s="48"/>
      <c r="KZ57" s="48"/>
      <c r="LA57" s="48"/>
      <c r="LB57" s="48"/>
      <c r="LC57" s="48"/>
      <c r="LD57" s="48"/>
      <c r="LE57" s="48"/>
      <c r="LF57" s="48"/>
      <c r="LG57" s="48"/>
      <c r="LH57" s="48"/>
      <c r="LI57" s="48"/>
      <c r="LJ57" s="48"/>
      <c r="LK57" s="48"/>
      <c r="LL57" s="48"/>
      <c r="LM57" s="48"/>
      <c r="LN57" s="48"/>
      <c r="LO57" s="48"/>
      <c r="LP57" s="48"/>
      <c r="LQ57" s="48"/>
      <c r="LR57" s="48"/>
      <c r="LS57" s="48"/>
      <c r="LT57" s="48"/>
      <c r="LU57" s="48"/>
      <c r="LV57" s="48"/>
      <c r="LW57" s="48"/>
      <c r="LX57" s="48"/>
      <c r="LY57" s="48"/>
      <c r="LZ57" s="48"/>
      <c r="MA57" s="48"/>
      <c r="MB57" s="48"/>
      <c r="MC57" s="48"/>
      <c r="MD57" s="48"/>
      <c r="ME57" s="48"/>
      <c r="MF57" s="48"/>
      <c r="MG57" s="48"/>
      <c r="MH57" s="48"/>
      <c r="MI57" s="48"/>
      <c r="MJ57" s="48"/>
      <c r="MK57" s="48"/>
      <c r="ML57" s="48"/>
      <c r="MM57" s="48"/>
      <c r="MN57" s="48"/>
      <c r="MO57" s="48"/>
      <c r="MP57" s="48"/>
      <c r="MQ57" s="48"/>
      <c r="MR57" s="48"/>
      <c r="MS57" s="48"/>
      <c r="MT57" s="48"/>
      <c r="MU57" s="48"/>
      <c r="MV57" s="48"/>
      <c r="MW57" s="48"/>
      <c r="MX57" s="48"/>
      <c r="MY57" s="48"/>
      <c r="MZ57" s="48"/>
      <c r="NA57" s="48"/>
      <c r="NB57" s="48"/>
      <c r="NC57" s="48"/>
      <c r="ND57" s="48"/>
      <c r="NE57" s="48"/>
      <c r="NF57" s="48"/>
      <c r="NG57" s="48"/>
      <c r="NH57" s="48"/>
      <c r="NI57" s="48"/>
      <c r="NJ57" s="48"/>
      <c r="NK57" s="48"/>
      <c r="NL57" s="48"/>
      <c r="NM57" s="48"/>
      <c r="NN57" s="48"/>
      <c r="NO57" s="48"/>
      <c r="NP57" s="48"/>
      <c r="NQ57" s="48"/>
      <c r="NR57" s="48"/>
      <c r="NS57" s="48"/>
      <c r="NT57" s="48"/>
      <c r="NU57" s="48"/>
      <c r="NV57" s="48"/>
      <c r="NW57" s="48"/>
      <c r="NX57" s="48"/>
      <c r="NY57" s="48"/>
      <c r="NZ57" s="48"/>
      <c r="OA57" s="48"/>
      <c r="OB57" s="48"/>
      <c r="OC57" s="48"/>
      <c r="OD57" s="48"/>
      <c r="OE57" s="48"/>
      <c r="OF57" s="48"/>
      <c r="OG57" s="48"/>
      <c r="OH57" s="48"/>
      <c r="OI57" s="48"/>
      <c r="OJ57" s="48"/>
      <c r="OK57" s="48"/>
      <c r="OL57" s="48"/>
      <c r="OM57" s="48"/>
      <c r="ON57" s="48"/>
      <c r="OO57" s="48"/>
      <c r="OP57" s="48"/>
      <c r="OQ57" s="48"/>
      <c r="OR57" s="48"/>
      <c r="OS57" s="48"/>
      <c r="OT57" s="48"/>
      <c r="OU57" s="48"/>
      <c r="OV57" s="48"/>
      <c r="OW57" s="48"/>
      <c r="OX57" s="48"/>
      <c r="OY57" s="48"/>
      <c r="OZ57" s="48"/>
      <c r="PA57" s="48"/>
      <c r="PB57" s="48"/>
      <c r="PC57" s="48"/>
      <c r="PD57" s="48"/>
      <c r="PE57" s="48"/>
      <c r="PF57" s="48"/>
      <c r="PG57" s="48"/>
      <c r="PH57" s="48"/>
      <c r="PI57" s="48"/>
      <c r="PJ57" s="48"/>
      <c r="PK57" s="48"/>
      <c r="PL57" s="48"/>
    </row>
    <row r="58" spans="1:428" ht="15.75" hidden="1">
      <c r="A58" s="25"/>
      <c r="B58" s="3"/>
      <c r="C58" s="25"/>
      <c r="D58" s="26"/>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1"/>
      <c r="AF58" s="21"/>
      <c r="AG58" s="21"/>
      <c r="AH58" s="21"/>
      <c r="AI58" s="50"/>
      <c r="AJ58" s="50"/>
      <c r="AK58" s="50"/>
      <c r="AL58" s="50"/>
      <c r="AM58" s="50"/>
      <c r="AN58" s="50"/>
      <c r="AO58" s="22">
        <v>122837</v>
      </c>
      <c r="AP58" s="22">
        <v>122836.07</v>
      </c>
      <c r="AQ58" s="22">
        <v>115000</v>
      </c>
      <c r="AR58" s="22">
        <v>240000</v>
      </c>
      <c r="AS58" s="22">
        <v>270000</v>
      </c>
      <c r="AT58" s="22">
        <v>270000</v>
      </c>
      <c r="AU58" s="22"/>
      <c r="AV58" s="22"/>
      <c r="AW58" s="22"/>
      <c r="AX58" s="22"/>
      <c r="AY58" s="22"/>
      <c r="AZ58" s="22"/>
      <c r="BA58" s="46"/>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c r="KH58" s="48"/>
      <c r="KI58" s="48"/>
      <c r="KJ58" s="48"/>
      <c r="KK58" s="48"/>
      <c r="KL58" s="48"/>
      <c r="KM58" s="48"/>
      <c r="KN58" s="48"/>
      <c r="KO58" s="48"/>
      <c r="KP58" s="48"/>
      <c r="KQ58" s="48"/>
      <c r="KR58" s="48"/>
      <c r="KS58" s="48"/>
      <c r="KT58" s="48"/>
      <c r="KU58" s="48"/>
      <c r="KV58" s="48"/>
      <c r="KW58" s="48"/>
      <c r="KX58" s="48"/>
      <c r="KY58" s="48"/>
      <c r="KZ58" s="48"/>
      <c r="LA58" s="48"/>
      <c r="LB58" s="48"/>
      <c r="LC58" s="48"/>
      <c r="LD58" s="48"/>
      <c r="LE58" s="48"/>
      <c r="LF58" s="48"/>
      <c r="LG58" s="48"/>
      <c r="LH58" s="48"/>
      <c r="LI58" s="48"/>
      <c r="LJ58" s="48"/>
      <c r="LK58" s="48"/>
      <c r="LL58" s="48"/>
      <c r="LM58" s="48"/>
      <c r="LN58" s="48"/>
      <c r="LO58" s="48"/>
      <c r="LP58" s="48"/>
      <c r="LQ58" s="48"/>
      <c r="LR58" s="48"/>
      <c r="LS58" s="48"/>
      <c r="LT58" s="48"/>
      <c r="LU58" s="48"/>
      <c r="LV58" s="48"/>
      <c r="LW58" s="48"/>
      <c r="LX58" s="48"/>
      <c r="LY58" s="48"/>
      <c r="LZ58" s="48"/>
      <c r="MA58" s="48"/>
      <c r="MB58" s="48"/>
      <c r="MC58" s="48"/>
      <c r="MD58" s="48"/>
      <c r="ME58" s="48"/>
      <c r="MF58" s="48"/>
      <c r="MG58" s="48"/>
      <c r="MH58" s="48"/>
      <c r="MI58" s="48"/>
      <c r="MJ58" s="48"/>
      <c r="MK58" s="48"/>
      <c r="ML58" s="48"/>
      <c r="MM58" s="48"/>
      <c r="MN58" s="48"/>
      <c r="MO58" s="48"/>
      <c r="MP58" s="48"/>
      <c r="MQ58" s="48"/>
      <c r="MR58" s="48"/>
      <c r="MS58" s="48"/>
      <c r="MT58" s="48"/>
      <c r="MU58" s="48"/>
      <c r="MV58" s="48"/>
      <c r="MW58" s="48"/>
      <c r="MX58" s="48"/>
      <c r="MY58" s="48"/>
      <c r="MZ58" s="48"/>
      <c r="NA58" s="48"/>
      <c r="NB58" s="48"/>
      <c r="NC58" s="48"/>
      <c r="ND58" s="48"/>
      <c r="NE58" s="48"/>
      <c r="NF58" s="48"/>
      <c r="NG58" s="48"/>
      <c r="NH58" s="48"/>
      <c r="NI58" s="48"/>
      <c r="NJ58" s="48"/>
      <c r="NK58" s="48"/>
      <c r="NL58" s="48"/>
      <c r="NM58" s="48"/>
      <c r="NN58" s="48"/>
      <c r="NO58" s="48"/>
      <c r="NP58" s="48"/>
      <c r="NQ58" s="48"/>
      <c r="NR58" s="48"/>
      <c r="NS58" s="48"/>
      <c r="NT58" s="48"/>
      <c r="NU58" s="48"/>
      <c r="NV58" s="48"/>
      <c r="NW58" s="48"/>
      <c r="NX58" s="48"/>
      <c r="NY58" s="48"/>
      <c r="NZ58" s="48"/>
      <c r="OA58" s="48"/>
      <c r="OB58" s="48"/>
      <c r="OC58" s="48"/>
      <c r="OD58" s="48"/>
      <c r="OE58" s="48"/>
      <c r="OF58" s="48"/>
      <c r="OG58" s="48"/>
      <c r="OH58" s="48"/>
      <c r="OI58" s="48"/>
      <c r="OJ58" s="48"/>
      <c r="OK58" s="48"/>
      <c r="OL58" s="48"/>
      <c r="OM58" s="48"/>
      <c r="ON58" s="48"/>
      <c r="OO58" s="48"/>
      <c r="OP58" s="48"/>
      <c r="OQ58" s="48"/>
      <c r="OR58" s="48"/>
      <c r="OS58" s="48"/>
      <c r="OT58" s="48"/>
      <c r="OU58" s="48"/>
      <c r="OV58" s="48"/>
      <c r="OW58" s="48"/>
      <c r="OX58" s="48"/>
      <c r="OY58" s="48"/>
      <c r="OZ58" s="48"/>
      <c r="PA58" s="48"/>
      <c r="PB58" s="48"/>
      <c r="PC58" s="48"/>
      <c r="PD58" s="48"/>
      <c r="PE58" s="48"/>
      <c r="PF58" s="48"/>
      <c r="PG58" s="48"/>
      <c r="PH58" s="48"/>
      <c r="PI58" s="48"/>
      <c r="PJ58" s="48"/>
      <c r="PK58" s="48"/>
      <c r="PL58" s="48"/>
    </row>
    <row r="59" spans="1:428" ht="15.75" hidden="1">
      <c r="A59" s="25"/>
      <c r="B59" s="3"/>
      <c r="C59" s="25"/>
      <c r="D59" s="26"/>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21"/>
      <c r="AF59" s="21"/>
      <c r="AG59" s="21"/>
      <c r="AH59" s="21"/>
      <c r="AI59" s="50"/>
      <c r="AJ59" s="50"/>
      <c r="AK59" s="50"/>
      <c r="AL59" s="50"/>
      <c r="AM59" s="50"/>
      <c r="AN59" s="50"/>
      <c r="AO59" s="22">
        <v>20830</v>
      </c>
      <c r="AP59" s="22">
        <v>20829.400000000001</v>
      </c>
      <c r="AQ59" s="22">
        <v>74000</v>
      </c>
      <c r="AR59" s="22">
        <v>109000</v>
      </c>
      <c r="AS59" s="22">
        <v>167000</v>
      </c>
      <c r="AT59" s="22">
        <v>167000</v>
      </c>
      <c r="AU59" s="22"/>
      <c r="AV59" s="22"/>
      <c r="AW59" s="22"/>
      <c r="AX59" s="22"/>
      <c r="AY59" s="22"/>
      <c r="AZ59" s="22"/>
      <c r="BA59" s="46"/>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c r="KH59" s="48"/>
      <c r="KI59" s="48"/>
      <c r="KJ59" s="48"/>
      <c r="KK59" s="48"/>
      <c r="KL59" s="48"/>
      <c r="KM59" s="48"/>
      <c r="KN59" s="48"/>
      <c r="KO59" s="48"/>
      <c r="KP59" s="48"/>
      <c r="KQ59" s="48"/>
      <c r="KR59" s="48"/>
      <c r="KS59" s="48"/>
      <c r="KT59" s="48"/>
      <c r="KU59" s="48"/>
      <c r="KV59" s="48"/>
      <c r="KW59" s="48"/>
      <c r="KX59" s="48"/>
      <c r="KY59" s="48"/>
      <c r="KZ59" s="48"/>
      <c r="LA59" s="48"/>
      <c r="LB59" s="48"/>
      <c r="LC59" s="48"/>
      <c r="LD59" s="48"/>
      <c r="LE59" s="48"/>
      <c r="LF59" s="48"/>
      <c r="LG59" s="48"/>
      <c r="LH59" s="48"/>
      <c r="LI59" s="48"/>
      <c r="LJ59" s="48"/>
      <c r="LK59" s="48"/>
      <c r="LL59" s="48"/>
      <c r="LM59" s="48"/>
      <c r="LN59" s="48"/>
      <c r="LO59" s="48"/>
      <c r="LP59" s="48"/>
      <c r="LQ59" s="48"/>
      <c r="LR59" s="48"/>
      <c r="LS59" s="48"/>
      <c r="LT59" s="48"/>
      <c r="LU59" s="48"/>
      <c r="LV59" s="48"/>
      <c r="LW59" s="48"/>
      <c r="LX59" s="48"/>
      <c r="LY59" s="48"/>
      <c r="LZ59" s="48"/>
      <c r="MA59" s="48"/>
      <c r="MB59" s="48"/>
      <c r="MC59" s="48"/>
      <c r="MD59" s="48"/>
      <c r="ME59" s="48"/>
      <c r="MF59" s="48"/>
      <c r="MG59" s="48"/>
      <c r="MH59" s="48"/>
      <c r="MI59" s="48"/>
      <c r="MJ59" s="48"/>
      <c r="MK59" s="48"/>
      <c r="ML59" s="48"/>
      <c r="MM59" s="48"/>
      <c r="MN59" s="48"/>
      <c r="MO59" s="48"/>
      <c r="MP59" s="48"/>
      <c r="MQ59" s="48"/>
      <c r="MR59" s="48"/>
      <c r="MS59" s="48"/>
      <c r="MT59" s="48"/>
      <c r="MU59" s="48"/>
      <c r="MV59" s="48"/>
      <c r="MW59" s="48"/>
      <c r="MX59" s="48"/>
      <c r="MY59" s="48"/>
      <c r="MZ59" s="48"/>
      <c r="NA59" s="48"/>
      <c r="NB59" s="48"/>
      <c r="NC59" s="48"/>
      <c r="ND59" s="48"/>
      <c r="NE59" s="48"/>
      <c r="NF59" s="48"/>
      <c r="NG59" s="48"/>
      <c r="NH59" s="48"/>
      <c r="NI59" s="48"/>
      <c r="NJ59" s="48"/>
      <c r="NK59" s="48"/>
      <c r="NL59" s="48"/>
      <c r="NM59" s="48"/>
      <c r="NN59" s="48"/>
      <c r="NO59" s="48"/>
      <c r="NP59" s="48"/>
      <c r="NQ59" s="48"/>
      <c r="NR59" s="48"/>
      <c r="NS59" s="48"/>
      <c r="NT59" s="48"/>
      <c r="NU59" s="48"/>
      <c r="NV59" s="48"/>
      <c r="NW59" s="48"/>
      <c r="NX59" s="48"/>
      <c r="NY59" s="48"/>
      <c r="NZ59" s="48"/>
      <c r="OA59" s="48"/>
      <c r="OB59" s="48"/>
      <c r="OC59" s="48"/>
      <c r="OD59" s="48"/>
      <c r="OE59" s="48"/>
      <c r="OF59" s="48"/>
      <c r="OG59" s="48"/>
      <c r="OH59" s="48"/>
      <c r="OI59" s="48"/>
      <c r="OJ59" s="48"/>
      <c r="OK59" s="48"/>
      <c r="OL59" s="48"/>
      <c r="OM59" s="48"/>
      <c r="ON59" s="48"/>
      <c r="OO59" s="48"/>
      <c r="OP59" s="48"/>
      <c r="OQ59" s="48"/>
      <c r="OR59" s="48"/>
      <c r="OS59" s="48"/>
      <c r="OT59" s="48"/>
      <c r="OU59" s="48"/>
      <c r="OV59" s="48"/>
      <c r="OW59" s="48"/>
      <c r="OX59" s="48"/>
      <c r="OY59" s="48"/>
      <c r="OZ59" s="48"/>
      <c r="PA59" s="48"/>
      <c r="PB59" s="48"/>
      <c r="PC59" s="48"/>
      <c r="PD59" s="48"/>
      <c r="PE59" s="48"/>
      <c r="PF59" s="48"/>
      <c r="PG59" s="48"/>
      <c r="PH59" s="48"/>
      <c r="PI59" s="48"/>
      <c r="PJ59" s="48"/>
      <c r="PK59" s="48"/>
      <c r="PL59" s="48"/>
    </row>
    <row r="60" spans="1:428" ht="15.75" hidden="1">
      <c r="A60" s="25"/>
      <c r="B60" s="3"/>
      <c r="C60" s="25"/>
      <c r="D60" s="26"/>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1"/>
      <c r="AF60" s="21"/>
      <c r="AG60" s="21"/>
      <c r="AH60" s="21"/>
      <c r="AI60" s="50"/>
      <c r="AJ60" s="50"/>
      <c r="AK60" s="50"/>
      <c r="AL60" s="50"/>
      <c r="AM60" s="50"/>
      <c r="AN60" s="50"/>
      <c r="AO60" s="22">
        <v>3400779</v>
      </c>
      <c r="AP60" s="22">
        <v>3400769.7</v>
      </c>
      <c r="AQ60" s="22">
        <v>2560000</v>
      </c>
      <c r="AR60" s="22">
        <v>2382000</v>
      </c>
      <c r="AS60" s="22">
        <v>2663000</v>
      </c>
      <c r="AT60" s="22">
        <v>2663000</v>
      </c>
      <c r="AU60" s="22"/>
      <c r="AV60" s="22"/>
      <c r="AW60" s="22"/>
      <c r="AX60" s="22"/>
      <c r="AY60" s="22"/>
      <c r="AZ60" s="22"/>
      <c r="BA60" s="46"/>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c r="KH60" s="48"/>
      <c r="KI60" s="48"/>
      <c r="KJ60" s="48"/>
      <c r="KK60" s="48"/>
      <c r="KL60" s="48"/>
      <c r="KM60" s="48"/>
      <c r="KN60" s="48"/>
      <c r="KO60" s="48"/>
      <c r="KP60" s="48"/>
      <c r="KQ60" s="48"/>
      <c r="KR60" s="48"/>
      <c r="KS60" s="48"/>
      <c r="KT60" s="48"/>
      <c r="KU60" s="48"/>
      <c r="KV60" s="48"/>
      <c r="KW60" s="48"/>
      <c r="KX60" s="48"/>
      <c r="KY60" s="48"/>
      <c r="KZ60" s="48"/>
      <c r="LA60" s="48"/>
      <c r="LB60" s="48"/>
      <c r="LC60" s="48"/>
      <c r="LD60" s="48"/>
      <c r="LE60" s="48"/>
      <c r="LF60" s="48"/>
      <c r="LG60" s="48"/>
      <c r="LH60" s="48"/>
      <c r="LI60" s="48"/>
      <c r="LJ60" s="48"/>
      <c r="LK60" s="48"/>
      <c r="LL60" s="48"/>
      <c r="LM60" s="48"/>
      <c r="LN60" s="48"/>
      <c r="LO60" s="48"/>
      <c r="LP60" s="48"/>
      <c r="LQ60" s="48"/>
      <c r="LR60" s="48"/>
      <c r="LS60" s="48"/>
      <c r="LT60" s="48"/>
      <c r="LU60" s="48"/>
      <c r="LV60" s="48"/>
      <c r="LW60" s="48"/>
      <c r="LX60" s="48"/>
      <c r="LY60" s="48"/>
      <c r="LZ60" s="48"/>
      <c r="MA60" s="48"/>
      <c r="MB60" s="48"/>
      <c r="MC60" s="48"/>
      <c r="MD60" s="48"/>
      <c r="ME60" s="48"/>
      <c r="MF60" s="48"/>
      <c r="MG60" s="48"/>
      <c r="MH60" s="48"/>
      <c r="MI60" s="48"/>
      <c r="MJ60" s="48"/>
      <c r="MK60" s="48"/>
      <c r="ML60" s="48"/>
      <c r="MM60" s="48"/>
      <c r="MN60" s="48"/>
      <c r="MO60" s="48"/>
      <c r="MP60" s="48"/>
      <c r="MQ60" s="48"/>
      <c r="MR60" s="48"/>
      <c r="MS60" s="48"/>
      <c r="MT60" s="48"/>
      <c r="MU60" s="48"/>
      <c r="MV60" s="48"/>
      <c r="MW60" s="48"/>
      <c r="MX60" s="48"/>
      <c r="MY60" s="48"/>
      <c r="MZ60" s="48"/>
      <c r="NA60" s="48"/>
      <c r="NB60" s="48"/>
      <c r="NC60" s="48"/>
      <c r="ND60" s="48"/>
      <c r="NE60" s="48"/>
      <c r="NF60" s="48"/>
      <c r="NG60" s="48"/>
      <c r="NH60" s="48"/>
      <c r="NI60" s="48"/>
      <c r="NJ60" s="48"/>
      <c r="NK60" s="48"/>
      <c r="NL60" s="48"/>
      <c r="NM60" s="48"/>
      <c r="NN60" s="48"/>
      <c r="NO60" s="48"/>
      <c r="NP60" s="48"/>
      <c r="NQ60" s="48"/>
      <c r="NR60" s="48"/>
      <c r="NS60" s="48"/>
      <c r="NT60" s="48"/>
      <c r="NU60" s="48"/>
      <c r="NV60" s="48"/>
      <c r="NW60" s="48"/>
      <c r="NX60" s="48"/>
      <c r="NY60" s="48"/>
      <c r="NZ60" s="48"/>
      <c r="OA60" s="48"/>
      <c r="OB60" s="48"/>
      <c r="OC60" s="48"/>
      <c r="OD60" s="48"/>
      <c r="OE60" s="48"/>
      <c r="OF60" s="48"/>
      <c r="OG60" s="48"/>
      <c r="OH60" s="48"/>
      <c r="OI60" s="48"/>
      <c r="OJ60" s="48"/>
      <c r="OK60" s="48"/>
      <c r="OL60" s="48"/>
      <c r="OM60" s="48"/>
      <c r="ON60" s="48"/>
      <c r="OO60" s="48"/>
      <c r="OP60" s="48"/>
      <c r="OQ60" s="48"/>
      <c r="OR60" s="48"/>
      <c r="OS60" s="48"/>
      <c r="OT60" s="48"/>
      <c r="OU60" s="48"/>
      <c r="OV60" s="48"/>
      <c r="OW60" s="48"/>
      <c r="OX60" s="48"/>
      <c r="OY60" s="48"/>
      <c r="OZ60" s="48"/>
      <c r="PA60" s="48"/>
      <c r="PB60" s="48"/>
      <c r="PC60" s="48"/>
      <c r="PD60" s="48"/>
      <c r="PE60" s="48"/>
      <c r="PF60" s="48"/>
      <c r="PG60" s="48"/>
      <c r="PH60" s="48"/>
      <c r="PI60" s="48"/>
      <c r="PJ60" s="48"/>
      <c r="PK60" s="48"/>
      <c r="PL60" s="48"/>
    </row>
    <row r="61" spans="1:428" ht="15.75" hidden="1">
      <c r="A61" s="25"/>
      <c r="B61" s="3"/>
      <c r="C61" s="25"/>
      <c r="D61" s="26"/>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21"/>
      <c r="AF61" s="21"/>
      <c r="AG61" s="21"/>
      <c r="AH61" s="21"/>
      <c r="AI61" s="50"/>
      <c r="AJ61" s="50"/>
      <c r="AK61" s="50"/>
      <c r="AL61" s="50"/>
      <c r="AM61" s="50"/>
      <c r="AN61" s="50"/>
      <c r="AO61" s="22">
        <v>180153</v>
      </c>
      <c r="AP61" s="22">
        <v>180152.1</v>
      </c>
      <c r="AQ61" s="22">
        <v>93000</v>
      </c>
      <c r="AR61" s="22">
        <v>54000</v>
      </c>
      <c r="AS61" s="22">
        <v>60000</v>
      </c>
      <c r="AT61" s="22">
        <v>60000</v>
      </c>
      <c r="AU61" s="22"/>
      <c r="AV61" s="22"/>
      <c r="AW61" s="22"/>
      <c r="AX61" s="22"/>
      <c r="AY61" s="22"/>
      <c r="AZ61" s="22"/>
      <c r="BA61" s="46"/>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c r="KH61" s="48"/>
      <c r="KI61" s="48"/>
      <c r="KJ61" s="48"/>
      <c r="KK61" s="48"/>
      <c r="KL61" s="48"/>
      <c r="KM61" s="48"/>
      <c r="KN61" s="48"/>
      <c r="KO61" s="48"/>
      <c r="KP61" s="48"/>
      <c r="KQ61" s="48"/>
      <c r="KR61" s="48"/>
      <c r="KS61" s="48"/>
      <c r="KT61" s="48"/>
      <c r="KU61" s="48"/>
      <c r="KV61" s="48"/>
      <c r="KW61" s="48"/>
      <c r="KX61" s="48"/>
      <c r="KY61" s="48"/>
      <c r="KZ61" s="48"/>
      <c r="LA61" s="48"/>
      <c r="LB61" s="48"/>
      <c r="LC61" s="48"/>
      <c r="LD61" s="48"/>
      <c r="LE61" s="48"/>
      <c r="LF61" s="48"/>
      <c r="LG61" s="48"/>
      <c r="LH61" s="48"/>
      <c r="LI61" s="48"/>
      <c r="LJ61" s="48"/>
      <c r="LK61" s="48"/>
      <c r="LL61" s="48"/>
      <c r="LM61" s="48"/>
      <c r="LN61" s="48"/>
      <c r="LO61" s="48"/>
      <c r="LP61" s="48"/>
      <c r="LQ61" s="48"/>
      <c r="LR61" s="48"/>
      <c r="LS61" s="48"/>
      <c r="LT61" s="48"/>
      <c r="LU61" s="48"/>
      <c r="LV61" s="48"/>
      <c r="LW61" s="48"/>
      <c r="LX61" s="48"/>
      <c r="LY61" s="48"/>
      <c r="LZ61" s="48"/>
      <c r="MA61" s="48"/>
      <c r="MB61" s="48"/>
      <c r="MC61" s="48"/>
      <c r="MD61" s="48"/>
      <c r="ME61" s="48"/>
      <c r="MF61" s="48"/>
      <c r="MG61" s="48"/>
      <c r="MH61" s="48"/>
      <c r="MI61" s="48"/>
      <c r="MJ61" s="48"/>
      <c r="MK61" s="48"/>
      <c r="ML61" s="48"/>
      <c r="MM61" s="48"/>
      <c r="MN61" s="48"/>
      <c r="MO61" s="48"/>
      <c r="MP61" s="48"/>
      <c r="MQ61" s="48"/>
      <c r="MR61" s="48"/>
      <c r="MS61" s="48"/>
      <c r="MT61" s="48"/>
      <c r="MU61" s="48"/>
      <c r="MV61" s="48"/>
      <c r="MW61" s="48"/>
      <c r="MX61" s="48"/>
      <c r="MY61" s="48"/>
      <c r="MZ61" s="48"/>
      <c r="NA61" s="48"/>
      <c r="NB61" s="48"/>
      <c r="NC61" s="48"/>
      <c r="ND61" s="48"/>
      <c r="NE61" s="48"/>
      <c r="NF61" s="48"/>
      <c r="NG61" s="48"/>
      <c r="NH61" s="48"/>
      <c r="NI61" s="48"/>
      <c r="NJ61" s="48"/>
      <c r="NK61" s="48"/>
      <c r="NL61" s="48"/>
      <c r="NM61" s="48"/>
      <c r="NN61" s="48"/>
      <c r="NO61" s="48"/>
      <c r="NP61" s="48"/>
      <c r="NQ61" s="48"/>
      <c r="NR61" s="48"/>
      <c r="NS61" s="48"/>
      <c r="NT61" s="48"/>
      <c r="NU61" s="48"/>
      <c r="NV61" s="48"/>
      <c r="NW61" s="48"/>
      <c r="NX61" s="48"/>
      <c r="NY61" s="48"/>
      <c r="NZ61" s="48"/>
      <c r="OA61" s="48"/>
      <c r="OB61" s="48"/>
      <c r="OC61" s="48"/>
      <c r="OD61" s="48"/>
      <c r="OE61" s="48"/>
      <c r="OF61" s="48"/>
      <c r="OG61" s="48"/>
      <c r="OH61" s="48"/>
      <c r="OI61" s="48"/>
      <c r="OJ61" s="48"/>
      <c r="OK61" s="48"/>
      <c r="OL61" s="48"/>
      <c r="OM61" s="48"/>
      <c r="ON61" s="48"/>
      <c r="OO61" s="48"/>
      <c r="OP61" s="48"/>
      <c r="OQ61" s="48"/>
      <c r="OR61" s="48"/>
      <c r="OS61" s="48"/>
      <c r="OT61" s="48"/>
      <c r="OU61" s="48"/>
      <c r="OV61" s="48"/>
      <c r="OW61" s="48"/>
      <c r="OX61" s="48"/>
      <c r="OY61" s="48"/>
      <c r="OZ61" s="48"/>
      <c r="PA61" s="48"/>
      <c r="PB61" s="48"/>
      <c r="PC61" s="48"/>
      <c r="PD61" s="48"/>
      <c r="PE61" s="48"/>
      <c r="PF61" s="48"/>
      <c r="PG61" s="48"/>
      <c r="PH61" s="48"/>
      <c r="PI61" s="48"/>
      <c r="PJ61" s="48"/>
      <c r="PK61" s="48"/>
      <c r="PL61" s="48"/>
    </row>
    <row r="62" spans="1:428" ht="15.75" hidden="1">
      <c r="A62" s="25"/>
      <c r="B62" s="3"/>
      <c r="C62" s="25"/>
      <c r="D62" s="26"/>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1"/>
      <c r="AF62" s="21"/>
      <c r="AG62" s="21"/>
      <c r="AH62" s="21"/>
      <c r="AI62" s="50"/>
      <c r="AJ62" s="50"/>
      <c r="AK62" s="50"/>
      <c r="AL62" s="50"/>
      <c r="AM62" s="50"/>
      <c r="AN62" s="50"/>
      <c r="AO62" s="22">
        <v>721239</v>
      </c>
      <c r="AP62" s="22">
        <v>430094.34</v>
      </c>
      <c r="AQ62" s="22">
        <v>264041</v>
      </c>
      <c r="AR62" s="22"/>
      <c r="AS62" s="22"/>
      <c r="AT62" s="22"/>
      <c r="AU62" s="22"/>
      <c r="AV62" s="22"/>
      <c r="AW62" s="22"/>
      <c r="AX62" s="22"/>
      <c r="AY62" s="22"/>
      <c r="AZ62" s="22"/>
      <c r="BA62" s="46"/>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c r="KH62" s="48"/>
      <c r="KI62" s="48"/>
      <c r="KJ62" s="48"/>
      <c r="KK62" s="48"/>
      <c r="KL62" s="48"/>
      <c r="KM62" s="48"/>
      <c r="KN62" s="48"/>
      <c r="KO62" s="48"/>
      <c r="KP62" s="48"/>
      <c r="KQ62" s="48"/>
      <c r="KR62" s="48"/>
      <c r="KS62" s="48"/>
      <c r="KT62" s="48"/>
      <c r="KU62" s="48"/>
      <c r="KV62" s="48"/>
      <c r="KW62" s="48"/>
      <c r="KX62" s="48"/>
      <c r="KY62" s="48"/>
      <c r="KZ62" s="48"/>
      <c r="LA62" s="48"/>
      <c r="LB62" s="48"/>
      <c r="LC62" s="48"/>
      <c r="LD62" s="48"/>
      <c r="LE62" s="48"/>
      <c r="LF62" s="48"/>
      <c r="LG62" s="48"/>
      <c r="LH62" s="48"/>
      <c r="LI62" s="48"/>
      <c r="LJ62" s="48"/>
      <c r="LK62" s="48"/>
      <c r="LL62" s="48"/>
      <c r="LM62" s="48"/>
      <c r="LN62" s="48"/>
      <c r="LO62" s="48"/>
      <c r="LP62" s="48"/>
      <c r="LQ62" s="48"/>
      <c r="LR62" s="48"/>
      <c r="LS62" s="48"/>
      <c r="LT62" s="48"/>
      <c r="LU62" s="48"/>
      <c r="LV62" s="48"/>
      <c r="LW62" s="48"/>
      <c r="LX62" s="48"/>
      <c r="LY62" s="48"/>
      <c r="LZ62" s="48"/>
      <c r="MA62" s="48"/>
      <c r="MB62" s="48"/>
      <c r="MC62" s="48"/>
      <c r="MD62" s="48"/>
      <c r="ME62" s="48"/>
      <c r="MF62" s="48"/>
      <c r="MG62" s="48"/>
      <c r="MH62" s="48"/>
      <c r="MI62" s="48"/>
      <c r="MJ62" s="48"/>
      <c r="MK62" s="48"/>
      <c r="ML62" s="48"/>
      <c r="MM62" s="48"/>
      <c r="MN62" s="48"/>
      <c r="MO62" s="48"/>
      <c r="MP62" s="48"/>
      <c r="MQ62" s="48"/>
      <c r="MR62" s="48"/>
      <c r="MS62" s="48"/>
      <c r="MT62" s="48"/>
      <c r="MU62" s="48"/>
      <c r="MV62" s="48"/>
      <c r="MW62" s="48"/>
      <c r="MX62" s="48"/>
      <c r="MY62" s="48"/>
      <c r="MZ62" s="48"/>
      <c r="NA62" s="48"/>
      <c r="NB62" s="48"/>
      <c r="NC62" s="48"/>
      <c r="ND62" s="48"/>
      <c r="NE62" s="48"/>
      <c r="NF62" s="48"/>
      <c r="NG62" s="48"/>
      <c r="NH62" s="48"/>
      <c r="NI62" s="48"/>
      <c r="NJ62" s="48"/>
      <c r="NK62" s="48"/>
      <c r="NL62" s="48"/>
      <c r="NM62" s="48"/>
      <c r="NN62" s="48"/>
      <c r="NO62" s="48"/>
      <c r="NP62" s="48"/>
      <c r="NQ62" s="48"/>
      <c r="NR62" s="48"/>
      <c r="NS62" s="48"/>
      <c r="NT62" s="48"/>
      <c r="NU62" s="48"/>
      <c r="NV62" s="48"/>
      <c r="NW62" s="48"/>
      <c r="NX62" s="48"/>
      <c r="NY62" s="48"/>
      <c r="NZ62" s="48"/>
      <c r="OA62" s="48"/>
      <c r="OB62" s="48"/>
      <c r="OC62" s="48"/>
      <c r="OD62" s="48"/>
      <c r="OE62" s="48"/>
      <c r="OF62" s="48"/>
      <c r="OG62" s="48"/>
      <c r="OH62" s="48"/>
      <c r="OI62" s="48"/>
      <c r="OJ62" s="48"/>
      <c r="OK62" s="48"/>
      <c r="OL62" s="48"/>
      <c r="OM62" s="48"/>
      <c r="ON62" s="48"/>
      <c r="OO62" s="48"/>
      <c r="OP62" s="48"/>
      <c r="OQ62" s="48"/>
      <c r="OR62" s="48"/>
      <c r="OS62" s="48"/>
      <c r="OT62" s="48"/>
      <c r="OU62" s="48"/>
      <c r="OV62" s="48"/>
      <c r="OW62" s="48"/>
      <c r="OX62" s="48"/>
      <c r="OY62" s="48"/>
      <c r="OZ62" s="48"/>
      <c r="PA62" s="48"/>
      <c r="PB62" s="48"/>
      <c r="PC62" s="48"/>
      <c r="PD62" s="48"/>
      <c r="PE62" s="48"/>
      <c r="PF62" s="48"/>
      <c r="PG62" s="48"/>
      <c r="PH62" s="48"/>
      <c r="PI62" s="48"/>
      <c r="PJ62" s="48"/>
      <c r="PK62" s="48"/>
      <c r="PL62" s="48"/>
    </row>
    <row r="63" spans="1:428" ht="15.75">
      <c r="A63" s="25"/>
      <c r="B63" s="3"/>
      <c r="C63" s="25"/>
      <c r="D63" s="26"/>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21" t="s">
        <v>575</v>
      </c>
      <c r="AF63" s="21" t="s">
        <v>585</v>
      </c>
      <c r="AG63" s="21" t="s">
        <v>547</v>
      </c>
      <c r="AH63" s="21" t="s">
        <v>548</v>
      </c>
      <c r="AI63" s="50">
        <v>1016486</v>
      </c>
      <c r="AJ63" s="50">
        <v>1016485.04</v>
      </c>
      <c r="AK63" s="50">
        <v>883160</v>
      </c>
      <c r="AL63" s="50">
        <v>677000</v>
      </c>
      <c r="AM63" s="50">
        <v>1156000</v>
      </c>
      <c r="AN63" s="50">
        <v>1250000</v>
      </c>
      <c r="AO63" s="22">
        <v>11878025</v>
      </c>
      <c r="AP63" s="22">
        <v>11878018.09</v>
      </c>
      <c r="AQ63" s="22">
        <v>5188000</v>
      </c>
      <c r="AR63" s="22">
        <v>5565000</v>
      </c>
      <c r="AS63" s="22">
        <v>6550000</v>
      </c>
      <c r="AT63" s="22">
        <v>6550000</v>
      </c>
      <c r="AU63" s="22"/>
      <c r="AV63" s="22"/>
      <c r="AW63" s="22"/>
      <c r="AX63" s="22"/>
      <c r="AY63" s="22"/>
      <c r="AZ63" s="22"/>
      <c r="BA63" s="46"/>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c r="KH63" s="48"/>
      <c r="KI63" s="48"/>
      <c r="KJ63" s="48"/>
      <c r="KK63" s="48"/>
      <c r="KL63" s="48"/>
      <c r="KM63" s="48"/>
      <c r="KN63" s="48"/>
      <c r="KO63" s="48"/>
      <c r="KP63" s="48"/>
      <c r="KQ63" s="48"/>
      <c r="KR63" s="48"/>
      <c r="KS63" s="48"/>
      <c r="KT63" s="48"/>
      <c r="KU63" s="48"/>
      <c r="KV63" s="48"/>
      <c r="KW63" s="48"/>
      <c r="KX63" s="48"/>
      <c r="KY63" s="48"/>
      <c r="KZ63" s="48"/>
      <c r="LA63" s="48"/>
      <c r="LB63" s="48"/>
      <c r="LC63" s="48"/>
      <c r="LD63" s="48"/>
      <c r="LE63" s="48"/>
      <c r="LF63" s="48"/>
      <c r="LG63" s="48"/>
      <c r="LH63" s="48"/>
      <c r="LI63" s="48"/>
      <c r="LJ63" s="48"/>
      <c r="LK63" s="48"/>
      <c r="LL63" s="48"/>
      <c r="LM63" s="48"/>
      <c r="LN63" s="48"/>
      <c r="LO63" s="48"/>
      <c r="LP63" s="48"/>
      <c r="LQ63" s="48"/>
      <c r="LR63" s="48"/>
      <c r="LS63" s="48"/>
      <c r="LT63" s="48"/>
      <c r="LU63" s="48"/>
      <c r="LV63" s="48"/>
      <c r="LW63" s="48"/>
      <c r="LX63" s="48"/>
      <c r="LY63" s="48"/>
      <c r="LZ63" s="48"/>
      <c r="MA63" s="48"/>
      <c r="MB63" s="48"/>
      <c r="MC63" s="48"/>
      <c r="MD63" s="48"/>
      <c r="ME63" s="48"/>
      <c r="MF63" s="48"/>
      <c r="MG63" s="48"/>
      <c r="MH63" s="48"/>
      <c r="MI63" s="48"/>
      <c r="MJ63" s="48"/>
      <c r="MK63" s="48"/>
      <c r="ML63" s="48"/>
      <c r="MM63" s="48"/>
      <c r="MN63" s="48"/>
      <c r="MO63" s="48"/>
      <c r="MP63" s="48"/>
      <c r="MQ63" s="48"/>
      <c r="MR63" s="48"/>
      <c r="MS63" s="48"/>
      <c r="MT63" s="48"/>
      <c r="MU63" s="48"/>
      <c r="MV63" s="48"/>
      <c r="MW63" s="48"/>
      <c r="MX63" s="48"/>
      <c r="MY63" s="48"/>
      <c r="MZ63" s="48"/>
      <c r="NA63" s="48"/>
      <c r="NB63" s="48"/>
      <c r="NC63" s="48"/>
      <c r="ND63" s="48"/>
      <c r="NE63" s="48"/>
      <c r="NF63" s="48"/>
      <c r="NG63" s="48"/>
      <c r="NH63" s="48"/>
      <c r="NI63" s="48"/>
      <c r="NJ63" s="48"/>
      <c r="NK63" s="48"/>
      <c r="NL63" s="48"/>
      <c r="NM63" s="48"/>
      <c r="NN63" s="48"/>
      <c r="NO63" s="48"/>
      <c r="NP63" s="48"/>
      <c r="NQ63" s="48"/>
      <c r="NR63" s="48"/>
      <c r="NS63" s="48"/>
      <c r="NT63" s="48"/>
      <c r="NU63" s="48"/>
      <c r="NV63" s="48"/>
      <c r="NW63" s="48"/>
      <c r="NX63" s="48"/>
      <c r="NY63" s="48"/>
      <c r="NZ63" s="48"/>
      <c r="OA63" s="48"/>
      <c r="OB63" s="48"/>
      <c r="OC63" s="48"/>
      <c r="OD63" s="48"/>
      <c r="OE63" s="48"/>
      <c r="OF63" s="48"/>
      <c r="OG63" s="48"/>
      <c r="OH63" s="48"/>
      <c r="OI63" s="48"/>
      <c r="OJ63" s="48"/>
      <c r="OK63" s="48"/>
      <c r="OL63" s="48"/>
      <c r="OM63" s="48"/>
      <c r="ON63" s="48"/>
      <c r="OO63" s="48"/>
      <c r="OP63" s="48"/>
      <c r="OQ63" s="48"/>
      <c r="OR63" s="48"/>
      <c r="OS63" s="48"/>
      <c r="OT63" s="48"/>
      <c r="OU63" s="48"/>
      <c r="OV63" s="48"/>
      <c r="OW63" s="48"/>
      <c r="OX63" s="48"/>
      <c r="OY63" s="48"/>
      <c r="OZ63" s="48"/>
      <c r="PA63" s="48"/>
      <c r="PB63" s="48"/>
      <c r="PC63" s="48"/>
      <c r="PD63" s="48"/>
      <c r="PE63" s="48"/>
      <c r="PF63" s="48"/>
      <c r="PG63" s="48"/>
      <c r="PH63" s="48"/>
      <c r="PI63" s="48"/>
      <c r="PJ63" s="48"/>
      <c r="PK63" s="48"/>
      <c r="PL63" s="48"/>
    </row>
    <row r="64" spans="1:428" ht="15.75">
      <c r="A64" s="25"/>
      <c r="B64" s="3"/>
      <c r="C64" s="25"/>
      <c r="D64" s="26"/>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1" t="s">
        <v>575</v>
      </c>
      <c r="AF64" s="21" t="s">
        <v>585</v>
      </c>
      <c r="AG64" s="21" t="s">
        <v>547</v>
      </c>
      <c r="AH64" s="21" t="s">
        <v>553</v>
      </c>
      <c r="AI64" s="50">
        <v>282994</v>
      </c>
      <c r="AJ64" s="50">
        <v>282993.2</v>
      </c>
      <c r="AK64" s="50">
        <v>445700</v>
      </c>
      <c r="AL64" s="50">
        <v>250000</v>
      </c>
      <c r="AM64" s="50">
        <v>200000</v>
      </c>
      <c r="AN64" s="50">
        <v>200000</v>
      </c>
      <c r="AO64" s="22">
        <v>492459</v>
      </c>
      <c r="AP64" s="22">
        <v>492456.55</v>
      </c>
      <c r="AQ64" s="22">
        <v>560609</v>
      </c>
      <c r="AR64" s="22">
        <v>670000</v>
      </c>
      <c r="AS64" s="22">
        <v>808000</v>
      </c>
      <c r="AT64" s="22">
        <v>808000</v>
      </c>
      <c r="AU64" s="22"/>
      <c r="AV64" s="22"/>
      <c r="AW64" s="22"/>
      <c r="AX64" s="22"/>
      <c r="AY64" s="22"/>
      <c r="AZ64" s="22"/>
      <c r="BA64" s="46"/>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c r="KH64" s="48"/>
      <c r="KI64" s="48"/>
      <c r="KJ64" s="48"/>
      <c r="KK64" s="48"/>
      <c r="KL64" s="48"/>
      <c r="KM64" s="48"/>
      <c r="KN64" s="48"/>
      <c r="KO64" s="48"/>
      <c r="KP64" s="48"/>
      <c r="KQ64" s="48"/>
      <c r="KR64" s="48"/>
      <c r="KS64" s="48"/>
      <c r="KT64" s="48"/>
      <c r="KU64" s="48"/>
      <c r="KV64" s="48"/>
      <c r="KW64" s="48"/>
      <c r="KX64" s="48"/>
      <c r="KY64" s="48"/>
      <c r="KZ64" s="48"/>
      <c r="LA64" s="48"/>
      <c r="LB64" s="48"/>
      <c r="LC64" s="48"/>
      <c r="LD64" s="48"/>
      <c r="LE64" s="48"/>
      <c r="LF64" s="48"/>
      <c r="LG64" s="48"/>
      <c r="LH64" s="48"/>
      <c r="LI64" s="48"/>
      <c r="LJ64" s="48"/>
      <c r="LK64" s="48"/>
      <c r="LL64" s="48"/>
      <c r="LM64" s="48"/>
      <c r="LN64" s="48"/>
      <c r="LO64" s="48"/>
      <c r="LP64" s="48"/>
      <c r="LQ64" s="48"/>
      <c r="LR64" s="48"/>
      <c r="LS64" s="48"/>
      <c r="LT64" s="48"/>
      <c r="LU64" s="48"/>
      <c r="LV64" s="48"/>
      <c r="LW64" s="48"/>
      <c r="LX64" s="48"/>
      <c r="LY64" s="48"/>
      <c r="LZ64" s="48"/>
      <c r="MA64" s="48"/>
      <c r="MB64" s="48"/>
      <c r="MC64" s="48"/>
      <c r="MD64" s="48"/>
      <c r="ME64" s="48"/>
      <c r="MF64" s="48"/>
      <c r="MG64" s="48"/>
      <c r="MH64" s="48"/>
      <c r="MI64" s="48"/>
      <c r="MJ64" s="48"/>
      <c r="MK64" s="48"/>
      <c r="ML64" s="48"/>
      <c r="MM64" s="48"/>
      <c r="MN64" s="48"/>
      <c r="MO64" s="48"/>
      <c r="MP64" s="48"/>
      <c r="MQ64" s="48"/>
      <c r="MR64" s="48"/>
      <c r="MS64" s="48"/>
      <c r="MT64" s="48"/>
      <c r="MU64" s="48"/>
      <c r="MV64" s="48"/>
      <c r="MW64" s="48"/>
      <c r="MX64" s="48"/>
      <c r="MY64" s="48"/>
      <c r="MZ64" s="48"/>
      <c r="NA64" s="48"/>
      <c r="NB64" s="48"/>
      <c r="NC64" s="48"/>
      <c r="ND64" s="48"/>
      <c r="NE64" s="48"/>
      <c r="NF64" s="48"/>
      <c r="NG64" s="48"/>
      <c r="NH64" s="48"/>
      <c r="NI64" s="48"/>
      <c r="NJ64" s="48"/>
      <c r="NK64" s="48"/>
      <c r="NL64" s="48"/>
      <c r="NM64" s="48"/>
      <c r="NN64" s="48"/>
      <c r="NO64" s="48"/>
      <c r="NP64" s="48"/>
      <c r="NQ64" s="48"/>
      <c r="NR64" s="48"/>
      <c r="NS64" s="48"/>
      <c r="NT64" s="48"/>
      <c r="NU64" s="48"/>
      <c r="NV64" s="48"/>
      <c r="NW64" s="48"/>
      <c r="NX64" s="48"/>
      <c r="NY64" s="48"/>
      <c r="NZ64" s="48"/>
      <c r="OA64" s="48"/>
      <c r="OB64" s="48"/>
      <c r="OC64" s="48"/>
      <c r="OD64" s="48"/>
      <c r="OE64" s="48"/>
      <c r="OF64" s="48"/>
      <c r="OG64" s="48"/>
      <c r="OH64" s="48"/>
      <c r="OI64" s="48"/>
      <c r="OJ64" s="48"/>
      <c r="OK64" s="48"/>
      <c r="OL64" s="48"/>
      <c r="OM64" s="48"/>
      <c r="ON64" s="48"/>
      <c r="OO64" s="48"/>
      <c r="OP64" s="48"/>
      <c r="OQ64" s="48"/>
      <c r="OR64" s="48"/>
      <c r="OS64" s="48"/>
      <c r="OT64" s="48"/>
      <c r="OU64" s="48"/>
      <c r="OV64" s="48"/>
      <c r="OW64" s="48"/>
      <c r="OX64" s="48"/>
      <c r="OY64" s="48"/>
      <c r="OZ64" s="48"/>
      <c r="PA64" s="48"/>
      <c r="PB64" s="48"/>
      <c r="PC64" s="48"/>
      <c r="PD64" s="48"/>
      <c r="PE64" s="48"/>
      <c r="PF64" s="48"/>
      <c r="PG64" s="48"/>
      <c r="PH64" s="48"/>
      <c r="PI64" s="48"/>
      <c r="PJ64" s="48"/>
      <c r="PK64" s="48"/>
      <c r="PL64" s="48"/>
    </row>
    <row r="65" spans="1:428" ht="20.25" customHeight="1">
      <c r="A65" s="25"/>
      <c r="B65" s="3"/>
      <c r="C65" s="25"/>
      <c r="D65" s="26"/>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21" t="s">
        <v>575</v>
      </c>
      <c r="AF65" s="21" t="s">
        <v>609</v>
      </c>
      <c r="AG65" s="21" t="s">
        <v>547</v>
      </c>
      <c r="AH65" s="21" t="s">
        <v>548</v>
      </c>
      <c r="AI65" s="50">
        <v>150000</v>
      </c>
      <c r="AJ65" s="50">
        <v>150000</v>
      </c>
      <c r="AK65" s="50"/>
      <c r="AL65" s="50"/>
      <c r="AM65" s="50"/>
      <c r="AN65" s="50"/>
      <c r="AO65" s="22">
        <v>656178</v>
      </c>
      <c r="AP65" s="22">
        <v>656136.81999999995</v>
      </c>
      <c r="AQ65" s="22">
        <v>588000</v>
      </c>
      <c r="AR65" s="22">
        <v>559500</v>
      </c>
      <c r="AS65" s="22">
        <v>607500</v>
      </c>
      <c r="AT65" s="22">
        <v>607500</v>
      </c>
      <c r="AU65" s="22"/>
      <c r="AV65" s="22"/>
      <c r="AW65" s="22"/>
      <c r="AX65" s="22"/>
      <c r="AY65" s="22"/>
      <c r="AZ65" s="22"/>
      <c r="BA65" s="46"/>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c r="KH65" s="48"/>
      <c r="KI65" s="48"/>
      <c r="KJ65" s="48"/>
      <c r="KK65" s="48"/>
      <c r="KL65" s="48"/>
      <c r="KM65" s="48"/>
      <c r="KN65" s="48"/>
      <c r="KO65" s="48"/>
      <c r="KP65" s="48"/>
      <c r="KQ65" s="48"/>
      <c r="KR65" s="48"/>
      <c r="KS65" s="48"/>
      <c r="KT65" s="48"/>
      <c r="KU65" s="48"/>
      <c r="KV65" s="48"/>
      <c r="KW65" s="48"/>
      <c r="KX65" s="48"/>
      <c r="KY65" s="48"/>
      <c r="KZ65" s="48"/>
      <c r="LA65" s="48"/>
      <c r="LB65" s="48"/>
      <c r="LC65" s="48"/>
      <c r="LD65" s="48"/>
      <c r="LE65" s="48"/>
      <c r="LF65" s="48"/>
      <c r="LG65" s="48"/>
      <c r="LH65" s="48"/>
      <c r="LI65" s="48"/>
      <c r="LJ65" s="48"/>
      <c r="LK65" s="48"/>
      <c r="LL65" s="48"/>
      <c r="LM65" s="48"/>
      <c r="LN65" s="48"/>
      <c r="LO65" s="48"/>
      <c r="LP65" s="48"/>
      <c r="LQ65" s="48"/>
      <c r="LR65" s="48"/>
      <c r="LS65" s="48"/>
      <c r="LT65" s="48"/>
      <c r="LU65" s="48"/>
      <c r="LV65" s="48"/>
      <c r="LW65" s="48"/>
      <c r="LX65" s="48"/>
      <c r="LY65" s="48"/>
      <c r="LZ65" s="48"/>
      <c r="MA65" s="48"/>
      <c r="MB65" s="48"/>
      <c r="MC65" s="48"/>
      <c r="MD65" s="48"/>
      <c r="ME65" s="48"/>
      <c r="MF65" s="48"/>
      <c r="MG65" s="48"/>
      <c r="MH65" s="48"/>
      <c r="MI65" s="48"/>
      <c r="MJ65" s="48"/>
      <c r="MK65" s="48"/>
      <c r="ML65" s="48"/>
      <c r="MM65" s="48"/>
      <c r="MN65" s="48"/>
      <c r="MO65" s="48"/>
      <c r="MP65" s="48"/>
      <c r="MQ65" s="48"/>
      <c r="MR65" s="48"/>
      <c r="MS65" s="48"/>
      <c r="MT65" s="48"/>
      <c r="MU65" s="48"/>
      <c r="MV65" s="48"/>
      <c r="MW65" s="48"/>
      <c r="MX65" s="48"/>
      <c r="MY65" s="48"/>
      <c r="MZ65" s="48"/>
      <c r="NA65" s="48"/>
      <c r="NB65" s="48"/>
      <c r="NC65" s="48"/>
      <c r="ND65" s="48"/>
      <c r="NE65" s="48"/>
      <c r="NF65" s="48"/>
      <c r="NG65" s="48"/>
      <c r="NH65" s="48"/>
      <c r="NI65" s="48"/>
      <c r="NJ65" s="48"/>
      <c r="NK65" s="48"/>
      <c r="NL65" s="48"/>
      <c r="NM65" s="48"/>
      <c r="NN65" s="48"/>
      <c r="NO65" s="48"/>
      <c r="NP65" s="48"/>
      <c r="NQ65" s="48"/>
      <c r="NR65" s="48"/>
      <c r="NS65" s="48"/>
      <c r="NT65" s="48"/>
      <c r="NU65" s="48"/>
      <c r="NV65" s="48"/>
      <c r="NW65" s="48"/>
      <c r="NX65" s="48"/>
      <c r="NY65" s="48"/>
      <c r="NZ65" s="48"/>
      <c r="OA65" s="48"/>
      <c r="OB65" s="48"/>
      <c r="OC65" s="48"/>
      <c r="OD65" s="48"/>
      <c r="OE65" s="48"/>
      <c r="OF65" s="48"/>
      <c r="OG65" s="48"/>
      <c r="OH65" s="48"/>
      <c r="OI65" s="48"/>
      <c r="OJ65" s="48"/>
      <c r="OK65" s="48"/>
      <c r="OL65" s="48"/>
      <c r="OM65" s="48"/>
      <c r="ON65" s="48"/>
      <c r="OO65" s="48"/>
      <c r="OP65" s="48"/>
      <c r="OQ65" s="48"/>
      <c r="OR65" s="48"/>
      <c r="OS65" s="48"/>
      <c r="OT65" s="48"/>
      <c r="OU65" s="48"/>
      <c r="OV65" s="48"/>
      <c r="OW65" s="48"/>
      <c r="OX65" s="48"/>
      <c r="OY65" s="48"/>
      <c r="OZ65" s="48"/>
      <c r="PA65" s="48"/>
      <c r="PB65" s="48"/>
      <c r="PC65" s="48"/>
      <c r="PD65" s="48"/>
      <c r="PE65" s="48"/>
      <c r="PF65" s="48"/>
      <c r="PG65" s="48"/>
      <c r="PH65" s="48"/>
      <c r="PI65" s="48"/>
      <c r="PJ65" s="48"/>
      <c r="PK65" s="48"/>
      <c r="PL65" s="48"/>
    </row>
    <row r="66" spans="1:428" ht="0.75" hidden="1" customHeight="1">
      <c r="A66" s="25"/>
      <c r="B66" s="3"/>
      <c r="C66" s="25"/>
      <c r="D66" s="26"/>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21"/>
      <c r="AF66" s="21"/>
      <c r="AG66" s="21"/>
      <c r="AH66" s="21"/>
      <c r="AI66" s="50"/>
      <c r="AJ66" s="50"/>
      <c r="AK66" s="50"/>
      <c r="AL66" s="50"/>
      <c r="AM66" s="50"/>
      <c r="AN66" s="50"/>
      <c r="AO66" s="22">
        <v>2241</v>
      </c>
      <c r="AP66" s="22">
        <v>2240.6799999999998</v>
      </c>
      <c r="AQ66" s="22">
        <v>3000</v>
      </c>
      <c r="AR66" s="22">
        <v>3000</v>
      </c>
      <c r="AS66" s="22">
        <v>3000</v>
      </c>
      <c r="AT66" s="22">
        <v>3000</v>
      </c>
      <c r="AU66" s="22"/>
      <c r="AV66" s="22"/>
      <c r="AW66" s="22"/>
      <c r="AX66" s="22"/>
      <c r="AY66" s="22"/>
      <c r="AZ66" s="22"/>
      <c r="BA66" s="46"/>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c r="KH66" s="48"/>
      <c r="KI66" s="48"/>
      <c r="KJ66" s="48"/>
      <c r="KK66" s="48"/>
      <c r="KL66" s="48"/>
      <c r="KM66" s="48"/>
      <c r="KN66" s="48"/>
      <c r="KO66" s="48"/>
      <c r="KP66" s="48"/>
      <c r="KQ66" s="48"/>
      <c r="KR66" s="48"/>
      <c r="KS66" s="48"/>
      <c r="KT66" s="48"/>
      <c r="KU66" s="48"/>
      <c r="KV66" s="48"/>
      <c r="KW66" s="48"/>
      <c r="KX66" s="48"/>
      <c r="KY66" s="48"/>
      <c r="KZ66" s="48"/>
      <c r="LA66" s="48"/>
      <c r="LB66" s="48"/>
      <c r="LC66" s="48"/>
      <c r="LD66" s="48"/>
      <c r="LE66" s="48"/>
      <c r="LF66" s="48"/>
      <c r="LG66" s="48"/>
      <c r="LH66" s="48"/>
      <c r="LI66" s="48"/>
      <c r="LJ66" s="48"/>
      <c r="LK66" s="48"/>
      <c r="LL66" s="48"/>
      <c r="LM66" s="48"/>
      <c r="LN66" s="48"/>
      <c r="LO66" s="48"/>
      <c r="LP66" s="48"/>
      <c r="LQ66" s="48"/>
      <c r="LR66" s="48"/>
      <c r="LS66" s="48"/>
      <c r="LT66" s="48"/>
      <c r="LU66" s="48"/>
      <c r="LV66" s="48"/>
      <c r="LW66" s="48"/>
      <c r="LX66" s="48"/>
      <c r="LY66" s="48"/>
      <c r="LZ66" s="48"/>
      <c r="MA66" s="48"/>
      <c r="MB66" s="48"/>
      <c r="MC66" s="48"/>
      <c r="MD66" s="48"/>
      <c r="ME66" s="48"/>
      <c r="MF66" s="48"/>
      <c r="MG66" s="48"/>
      <c r="MH66" s="48"/>
      <c r="MI66" s="48"/>
      <c r="MJ66" s="48"/>
      <c r="MK66" s="48"/>
      <c r="ML66" s="48"/>
      <c r="MM66" s="48"/>
      <c r="MN66" s="48"/>
      <c r="MO66" s="48"/>
      <c r="MP66" s="48"/>
      <c r="MQ66" s="48"/>
      <c r="MR66" s="48"/>
      <c r="MS66" s="48"/>
      <c r="MT66" s="48"/>
      <c r="MU66" s="48"/>
      <c r="MV66" s="48"/>
      <c r="MW66" s="48"/>
      <c r="MX66" s="48"/>
      <c r="MY66" s="48"/>
      <c r="MZ66" s="48"/>
      <c r="NA66" s="48"/>
      <c r="NB66" s="48"/>
      <c r="NC66" s="48"/>
      <c r="ND66" s="48"/>
      <c r="NE66" s="48"/>
      <c r="NF66" s="48"/>
      <c r="NG66" s="48"/>
      <c r="NH66" s="48"/>
      <c r="NI66" s="48"/>
      <c r="NJ66" s="48"/>
      <c r="NK66" s="48"/>
      <c r="NL66" s="48"/>
      <c r="NM66" s="48"/>
      <c r="NN66" s="48"/>
      <c r="NO66" s="48"/>
      <c r="NP66" s="48"/>
      <c r="NQ66" s="48"/>
      <c r="NR66" s="48"/>
      <c r="NS66" s="48"/>
      <c r="NT66" s="48"/>
      <c r="NU66" s="48"/>
      <c r="NV66" s="48"/>
      <c r="NW66" s="48"/>
      <c r="NX66" s="48"/>
      <c r="NY66" s="48"/>
      <c r="NZ66" s="48"/>
      <c r="OA66" s="48"/>
      <c r="OB66" s="48"/>
      <c r="OC66" s="48"/>
      <c r="OD66" s="48"/>
      <c r="OE66" s="48"/>
      <c r="OF66" s="48"/>
      <c r="OG66" s="48"/>
      <c r="OH66" s="48"/>
      <c r="OI66" s="48"/>
      <c r="OJ66" s="48"/>
      <c r="OK66" s="48"/>
      <c r="OL66" s="48"/>
      <c r="OM66" s="48"/>
      <c r="ON66" s="48"/>
      <c r="OO66" s="48"/>
      <c r="OP66" s="48"/>
      <c r="OQ66" s="48"/>
      <c r="OR66" s="48"/>
      <c r="OS66" s="48"/>
      <c r="OT66" s="48"/>
      <c r="OU66" s="48"/>
      <c r="OV66" s="48"/>
      <c r="OW66" s="48"/>
      <c r="OX66" s="48"/>
      <c r="OY66" s="48"/>
      <c r="OZ66" s="48"/>
      <c r="PA66" s="48"/>
      <c r="PB66" s="48"/>
      <c r="PC66" s="48"/>
      <c r="PD66" s="48"/>
      <c r="PE66" s="48"/>
      <c r="PF66" s="48"/>
      <c r="PG66" s="48"/>
      <c r="PH66" s="48"/>
      <c r="PI66" s="48"/>
      <c r="PJ66" s="48"/>
      <c r="PK66" s="48"/>
      <c r="PL66" s="48"/>
    </row>
    <row r="67" spans="1:428" ht="17.25" customHeight="1">
      <c r="A67" s="25"/>
      <c r="B67" s="3"/>
      <c r="C67" s="25"/>
      <c r="D67" s="26"/>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21" t="s">
        <v>575</v>
      </c>
      <c r="AF67" s="21" t="s">
        <v>596</v>
      </c>
      <c r="AG67" s="21" t="s">
        <v>547</v>
      </c>
      <c r="AH67" s="21" t="s">
        <v>553</v>
      </c>
      <c r="AI67" s="50"/>
      <c r="AJ67" s="50"/>
      <c r="AK67" s="50">
        <v>11100</v>
      </c>
      <c r="AL67" s="50">
        <v>20000</v>
      </c>
      <c r="AM67" s="50">
        <v>20000</v>
      </c>
      <c r="AN67" s="50">
        <v>20000</v>
      </c>
      <c r="AO67" s="22">
        <v>28917</v>
      </c>
      <c r="AP67" s="22">
        <v>28917</v>
      </c>
      <c r="AQ67" s="22">
        <v>30000</v>
      </c>
      <c r="AR67" s="22">
        <v>30000</v>
      </c>
      <c r="AS67" s="22">
        <v>30000</v>
      </c>
      <c r="AT67" s="22">
        <v>30000</v>
      </c>
      <c r="AU67" s="22"/>
      <c r="AV67" s="22"/>
      <c r="AW67" s="22"/>
      <c r="AX67" s="22"/>
      <c r="AY67" s="22"/>
      <c r="AZ67" s="22"/>
      <c r="BA67" s="46"/>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c r="KH67" s="48"/>
      <c r="KI67" s="48"/>
      <c r="KJ67" s="48"/>
      <c r="KK67" s="48"/>
      <c r="KL67" s="48"/>
      <c r="KM67" s="48"/>
      <c r="KN67" s="48"/>
      <c r="KO67" s="48"/>
      <c r="KP67" s="48"/>
      <c r="KQ67" s="48"/>
      <c r="KR67" s="48"/>
      <c r="KS67" s="48"/>
      <c r="KT67" s="48"/>
      <c r="KU67" s="48"/>
      <c r="KV67" s="48"/>
      <c r="KW67" s="48"/>
      <c r="KX67" s="48"/>
      <c r="KY67" s="48"/>
      <c r="KZ67" s="48"/>
      <c r="LA67" s="48"/>
      <c r="LB67" s="48"/>
      <c r="LC67" s="48"/>
      <c r="LD67" s="48"/>
      <c r="LE67" s="48"/>
      <c r="LF67" s="48"/>
      <c r="LG67" s="48"/>
      <c r="LH67" s="48"/>
      <c r="LI67" s="48"/>
      <c r="LJ67" s="48"/>
      <c r="LK67" s="48"/>
      <c r="LL67" s="48"/>
      <c r="LM67" s="48"/>
      <c r="LN67" s="48"/>
      <c r="LO67" s="48"/>
      <c r="LP67" s="48"/>
      <c r="LQ67" s="48"/>
      <c r="LR67" s="48"/>
      <c r="LS67" s="48"/>
      <c r="LT67" s="48"/>
      <c r="LU67" s="48"/>
      <c r="LV67" s="48"/>
      <c r="LW67" s="48"/>
      <c r="LX67" s="48"/>
      <c r="LY67" s="48"/>
      <c r="LZ67" s="48"/>
      <c r="MA67" s="48"/>
      <c r="MB67" s="48"/>
      <c r="MC67" s="48"/>
      <c r="MD67" s="48"/>
      <c r="ME67" s="48"/>
      <c r="MF67" s="48"/>
      <c r="MG67" s="48"/>
      <c r="MH67" s="48"/>
      <c r="MI67" s="48"/>
      <c r="MJ67" s="48"/>
      <c r="MK67" s="48"/>
      <c r="ML67" s="48"/>
      <c r="MM67" s="48"/>
      <c r="MN67" s="48"/>
      <c r="MO67" s="48"/>
      <c r="MP67" s="48"/>
      <c r="MQ67" s="48"/>
      <c r="MR67" s="48"/>
      <c r="MS67" s="48"/>
      <c r="MT67" s="48"/>
      <c r="MU67" s="48"/>
      <c r="MV67" s="48"/>
      <c r="MW67" s="48"/>
      <c r="MX67" s="48"/>
      <c r="MY67" s="48"/>
      <c r="MZ67" s="48"/>
      <c r="NA67" s="48"/>
      <c r="NB67" s="48"/>
      <c r="NC67" s="48"/>
      <c r="ND67" s="48"/>
      <c r="NE67" s="48"/>
      <c r="NF67" s="48"/>
      <c r="NG67" s="48"/>
      <c r="NH67" s="48"/>
      <c r="NI67" s="48"/>
      <c r="NJ67" s="48"/>
      <c r="NK67" s="48"/>
      <c r="NL67" s="48"/>
      <c r="NM67" s="48"/>
      <c r="NN67" s="48"/>
      <c r="NO67" s="48"/>
      <c r="NP67" s="48"/>
      <c r="NQ67" s="48"/>
      <c r="NR67" s="48"/>
      <c r="NS67" s="48"/>
      <c r="NT67" s="48"/>
      <c r="NU67" s="48"/>
      <c r="NV67" s="48"/>
      <c r="NW67" s="48"/>
      <c r="NX67" s="48"/>
      <c r="NY67" s="48"/>
      <c r="NZ67" s="48"/>
      <c r="OA67" s="48"/>
      <c r="OB67" s="48"/>
      <c r="OC67" s="48"/>
      <c r="OD67" s="48"/>
      <c r="OE67" s="48"/>
      <c r="OF67" s="48"/>
      <c r="OG67" s="48"/>
      <c r="OH67" s="48"/>
      <c r="OI67" s="48"/>
      <c r="OJ67" s="48"/>
      <c r="OK67" s="48"/>
      <c r="OL67" s="48"/>
      <c r="OM67" s="48"/>
      <c r="ON67" s="48"/>
      <c r="OO67" s="48"/>
      <c r="OP67" s="48"/>
      <c r="OQ67" s="48"/>
      <c r="OR67" s="48"/>
      <c r="OS67" s="48"/>
      <c r="OT67" s="48"/>
      <c r="OU67" s="48"/>
      <c r="OV67" s="48"/>
      <c r="OW67" s="48"/>
      <c r="OX67" s="48"/>
      <c r="OY67" s="48"/>
      <c r="OZ67" s="48"/>
      <c r="PA67" s="48"/>
      <c r="PB67" s="48"/>
      <c r="PC67" s="48"/>
      <c r="PD67" s="48"/>
      <c r="PE67" s="48"/>
      <c r="PF67" s="48"/>
      <c r="PG67" s="48"/>
      <c r="PH67" s="48"/>
      <c r="PI67" s="48"/>
      <c r="PJ67" s="48"/>
      <c r="PK67" s="48"/>
      <c r="PL67" s="48"/>
    </row>
    <row r="68" spans="1:428" ht="15.75" hidden="1">
      <c r="A68" s="25"/>
      <c r="B68" s="3"/>
      <c r="C68" s="25"/>
      <c r="D68" s="26"/>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21"/>
      <c r="AF68" s="21"/>
      <c r="AG68" s="21"/>
      <c r="AH68" s="21"/>
      <c r="AI68" s="50"/>
      <c r="AJ68" s="50"/>
      <c r="AK68" s="50"/>
      <c r="AL68" s="50"/>
      <c r="AM68" s="50"/>
      <c r="AN68" s="50"/>
      <c r="AO68" s="22">
        <v>150000</v>
      </c>
      <c r="AP68" s="22">
        <v>150000</v>
      </c>
      <c r="AQ68" s="22"/>
      <c r="AR68" s="22"/>
      <c r="AS68" s="22"/>
      <c r="AT68" s="22"/>
      <c r="AU68" s="22"/>
      <c r="AV68" s="22"/>
      <c r="AW68" s="22"/>
      <c r="AX68" s="22"/>
      <c r="AY68" s="22"/>
      <c r="AZ68" s="22"/>
      <c r="BA68" s="46"/>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c r="KH68" s="48"/>
      <c r="KI68" s="48"/>
      <c r="KJ68" s="48"/>
      <c r="KK68" s="48"/>
      <c r="KL68" s="48"/>
      <c r="KM68" s="48"/>
      <c r="KN68" s="48"/>
      <c r="KO68" s="48"/>
      <c r="KP68" s="48"/>
      <c r="KQ68" s="48"/>
      <c r="KR68" s="48"/>
      <c r="KS68" s="48"/>
      <c r="KT68" s="48"/>
      <c r="KU68" s="48"/>
      <c r="KV68" s="48"/>
      <c r="KW68" s="48"/>
      <c r="KX68" s="48"/>
      <c r="KY68" s="48"/>
      <c r="KZ68" s="48"/>
      <c r="LA68" s="48"/>
      <c r="LB68" s="48"/>
      <c r="LC68" s="48"/>
      <c r="LD68" s="48"/>
      <c r="LE68" s="48"/>
      <c r="LF68" s="48"/>
      <c r="LG68" s="48"/>
      <c r="LH68" s="48"/>
      <c r="LI68" s="48"/>
      <c r="LJ68" s="48"/>
      <c r="LK68" s="48"/>
      <c r="LL68" s="48"/>
      <c r="LM68" s="48"/>
      <c r="LN68" s="48"/>
      <c r="LO68" s="48"/>
      <c r="LP68" s="48"/>
      <c r="LQ68" s="48"/>
      <c r="LR68" s="48"/>
      <c r="LS68" s="48"/>
      <c r="LT68" s="48"/>
      <c r="LU68" s="48"/>
      <c r="LV68" s="48"/>
      <c r="LW68" s="48"/>
      <c r="LX68" s="48"/>
      <c r="LY68" s="48"/>
      <c r="LZ68" s="48"/>
      <c r="MA68" s="48"/>
      <c r="MB68" s="48"/>
      <c r="MC68" s="48"/>
      <c r="MD68" s="48"/>
      <c r="ME68" s="48"/>
      <c r="MF68" s="48"/>
      <c r="MG68" s="48"/>
      <c r="MH68" s="48"/>
      <c r="MI68" s="48"/>
      <c r="MJ68" s="48"/>
      <c r="MK68" s="48"/>
      <c r="ML68" s="48"/>
      <c r="MM68" s="48"/>
      <c r="MN68" s="48"/>
      <c r="MO68" s="48"/>
      <c r="MP68" s="48"/>
      <c r="MQ68" s="48"/>
      <c r="MR68" s="48"/>
      <c r="MS68" s="48"/>
      <c r="MT68" s="48"/>
      <c r="MU68" s="48"/>
      <c r="MV68" s="48"/>
      <c r="MW68" s="48"/>
      <c r="MX68" s="48"/>
      <c r="MY68" s="48"/>
      <c r="MZ68" s="48"/>
      <c r="NA68" s="48"/>
      <c r="NB68" s="48"/>
      <c r="NC68" s="48"/>
      <c r="ND68" s="48"/>
      <c r="NE68" s="48"/>
      <c r="NF68" s="48"/>
      <c r="NG68" s="48"/>
      <c r="NH68" s="48"/>
      <c r="NI68" s="48"/>
      <c r="NJ68" s="48"/>
      <c r="NK68" s="48"/>
      <c r="NL68" s="48"/>
      <c r="NM68" s="48"/>
      <c r="NN68" s="48"/>
      <c r="NO68" s="48"/>
      <c r="NP68" s="48"/>
      <c r="NQ68" s="48"/>
      <c r="NR68" s="48"/>
      <c r="NS68" s="48"/>
      <c r="NT68" s="48"/>
      <c r="NU68" s="48"/>
      <c r="NV68" s="48"/>
      <c r="NW68" s="48"/>
      <c r="NX68" s="48"/>
      <c r="NY68" s="48"/>
      <c r="NZ68" s="48"/>
      <c r="OA68" s="48"/>
      <c r="OB68" s="48"/>
      <c r="OC68" s="48"/>
      <c r="OD68" s="48"/>
      <c r="OE68" s="48"/>
      <c r="OF68" s="48"/>
      <c r="OG68" s="48"/>
      <c r="OH68" s="48"/>
      <c r="OI68" s="48"/>
      <c r="OJ68" s="48"/>
      <c r="OK68" s="48"/>
      <c r="OL68" s="48"/>
      <c r="OM68" s="48"/>
      <c r="ON68" s="48"/>
      <c r="OO68" s="48"/>
      <c r="OP68" s="48"/>
      <c r="OQ68" s="48"/>
      <c r="OR68" s="48"/>
      <c r="OS68" s="48"/>
      <c r="OT68" s="48"/>
      <c r="OU68" s="48"/>
      <c r="OV68" s="48"/>
      <c r="OW68" s="48"/>
      <c r="OX68" s="48"/>
      <c r="OY68" s="48"/>
      <c r="OZ68" s="48"/>
      <c r="PA68" s="48"/>
      <c r="PB68" s="48"/>
      <c r="PC68" s="48"/>
      <c r="PD68" s="48"/>
      <c r="PE68" s="48"/>
      <c r="PF68" s="48"/>
      <c r="PG68" s="48"/>
      <c r="PH68" s="48"/>
      <c r="PI68" s="48"/>
      <c r="PJ68" s="48"/>
      <c r="PK68" s="48"/>
      <c r="PL68" s="48"/>
    </row>
    <row r="69" spans="1:428" ht="15.75" hidden="1">
      <c r="A69" s="25"/>
      <c r="B69" s="3"/>
      <c r="C69" s="25"/>
      <c r="D69" s="26"/>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21"/>
      <c r="AF69" s="21"/>
      <c r="AG69" s="21"/>
      <c r="AH69" s="21"/>
      <c r="AI69" s="50"/>
      <c r="AJ69" s="50"/>
      <c r="AK69" s="50"/>
      <c r="AL69" s="50"/>
      <c r="AM69" s="50"/>
      <c r="AN69" s="50"/>
      <c r="AO69" s="22">
        <v>285631</v>
      </c>
      <c r="AP69" s="22">
        <v>285622.82</v>
      </c>
      <c r="AQ69" s="22">
        <v>284000</v>
      </c>
      <c r="AR69" s="22">
        <v>287000</v>
      </c>
      <c r="AS69" s="22">
        <v>310000</v>
      </c>
      <c r="AT69" s="22">
        <v>310000</v>
      </c>
      <c r="AU69" s="22"/>
      <c r="AV69" s="22"/>
      <c r="AW69" s="22"/>
      <c r="AX69" s="22"/>
      <c r="AY69" s="22"/>
      <c r="AZ69" s="22"/>
      <c r="BA69" s="46"/>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c r="KH69" s="48"/>
      <c r="KI69" s="48"/>
      <c r="KJ69" s="48"/>
      <c r="KK69" s="48"/>
      <c r="KL69" s="48"/>
      <c r="KM69" s="48"/>
      <c r="KN69" s="48"/>
      <c r="KO69" s="48"/>
      <c r="KP69" s="48"/>
      <c r="KQ69" s="48"/>
      <c r="KR69" s="48"/>
      <c r="KS69" s="48"/>
      <c r="KT69" s="48"/>
      <c r="KU69" s="48"/>
      <c r="KV69" s="48"/>
      <c r="KW69" s="48"/>
      <c r="KX69" s="48"/>
      <c r="KY69" s="48"/>
      <c r="KZ69" s="48"/>
      <c r="LA69" s="48"/>
      <c r="LB69" s="48"/>
      <c r="LC69" s="48"/>
      <c r="LD69" s="48"/>
      <c r="LE69" s="48"/>
      <c r="LF69" s="48"/>
      <c r="LG69" s="48"/>
      <c r="LH69" s="48"/>
      <c r="LI69" s="48"/>
      <c r="LJ69" s="48"/>
      <c r="LK69" s="48"/>
      <c r="LL69" s="48"/>
      <c r="LM69" s="48"/>
      <c r="LN69" s="48"/>
      <c r="LO69" s="48"/>
      <c r="LP69" s="48"/>
      <c r="LQ69" s="48"/>
      <c r="LR69" s="48"/>
      <c r="LS69" s="48"/>
      <c r="LT69" s="48"/>
      <c r="LU69" s="48"/>
      <c r="LV69" s="48"/>
      <c r="LW69" s="48"/>
      <c r="LX69" s="48"/>
      <c r="LY69" s="48"/>
      <c r="LZ69" s="48"/>
      <c r="MA69" s="48"/>
      <c r="MB69" s="48"/>
      <c r="MC69" s="48"/>
      <c r="MD69" s="48"/>
      <c r="ME69" s="48"/>
      <c r="MF69" s="48"/>
      <c r="MG69" s="48"/>
      <c r="MH69" s="48"/>
      <c r="MI69" s="48"/>
      <c r="MJ69" s="48"/>
      <c r="MK69" s="48"/>
      <c r="ML69" s="48"/>
      <c r="MM69" s="48"/>
      <c r="MN69" s="48"/>
      <c r="MO69" s="48"/>
      <c r="MP69" s="48"/>
      <c r="MQ69" s="48"/>
      <c r="MR69" s="48"/>
      <c r="MS69" s="48"/>
      <c r="MT69" s="48"/>
      <c r="MU69" s="48"/>
      <c r="MV69" s="48"/>
      <c r="MW69" s="48"/>
      <c r="MX69" s="48"/>
      <c r="MY69" s="48"/>
      <c r="MZ69" s="48"/>
      <c r="NA69" s="48"/>
      <c r="NB69" s="48"/>
      <c r="NC69" s="48"/>
      <c r="ND69" s="48"/>
      <c r="NE69" s="48"/>
      <c r="NF69" s="48"/>
      <c r="NG69" s="48"/>
      <c r="NH69" s="48"/>
      <c r="NI69" s="48"/>
      <c r="NJ69" s="48"/>
      <c r="NK69" s="48"/>
      <c r="NL69" s="48"/>
      <c r="NM69" s="48"/>
      <c r="NN69" s="48"/>
      <c r="NO69" s="48"/>
      <c r="NP69" s="48"/>
      <c r="NQ69" s="48"/>
      <c r="NR69" s="48"/>
      <c r="NS69" s="48"/>
      <c r="NT69" s="48"/>
      <c r="NU69" s="48"/>
      <c r="NV69" s="48"/>
      <c r="NW69" s="48"/>
      <c r="NX69" s="48"/>
      <c r="NY69" s="48"/>
      <c r="NZ69" s="48"/>
      <c r="OA69" s="48"/>
      <c r="OB69" s="48"/>
      <c r="OC69" s="48"/>
      <c r="OD69" s="48"/>
      <c r="OE69" s="48"/>
      <c r="OF69" s="48"/>
      <c r="OG69" s="48"/>
      <c r="OH69" s="48"/>
      <c r="OI69" s="48"/>
      <c r="OJ69" s="48"/>
      <c r="OK69" s="48"/>
      <c r="OL69" s="48"/>
      <c r="OM69" s="48"/>
      <c r="ON69" s="48"/>
      <c r="OO69" s="48"/>
      <c r="OP69" s="48"/>
      <c r="OQ69" s="48"/>
      <c r="OR69" s="48"/>
      <c r="OS69" s="48"/>
      <c r="OT69" s="48"/>
      <c r="OU69" s="48"/>
      <c r="OV69" s="48"/>
      <c r="OW69" s="48"/>
      <c r="OX69" s="48"/>
      <c r="OY69" s="48"/>
      <c r="OZ69" s="48"/>
      <c r="PA69" s="48"/>
      <c r="PB69" s="48"/>
      <c r="PC69" s="48"/>
      <c r="PD69" s="48"/>
      <c r="PE69" s="48"/>
      <c r="PF69" s="48"/>
      <c r="PG69" s="48"/>
      <c r="PH69" s="48"/>
      <c r="PI69" s="48"/>
      <c r="PJ69" s="48"/>
      <c r="PK69" s="48"/>
      <c r="PL69" s="48"/>
    </row>
    <row r="70" spans="1:428" ht="15.75" hidden="1">
      <c r="A70" s="25"/>
      <c r="B70" s="3"/>
      <c r="C70" s="25"/>
      <c r="D70" s="26"/>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21"/>
      <c r="AF70" s="21"/>
      <c r="AG70" s="21"/>
      <c r="AH70" s="21"/>
      <c r="AI70" s="50"/>
      <c r="AJ70" s="50"/>
      <c r="AK70" s="50"/>
      <c r="AL70" s="50"/>
      <c r="AM70" s="50"/>
      <c r="AN70" s="50"/>
      <c r="AO70" s="22">
        <v>40735</v>
      </c>
      <c r="AP70" s="22">
        <v>40733.67</v>
      </c>
      <c r="AQ70" s="22">
        <v>20000</v>
      </c>
      <c r="AR70" s="22">
        <v>20000</v>
      </c>
      <c r="AS70" s="22">
        <v>20000</v>
      </c>
      <c r="AT70" s="22">
        <v>20000</v>
      </c>
      <c r="AU70" s="22"/>
      <c r="AV70" s="22"/>
      <c r="AW70" s="22"/>
      <c r="AX70" s="22"/>
      <c r="AY70" s="22"/>
      <c r="AZ70" s="22"/>
      <c r="BA70" s="46"/>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c r="KH70" s="48"/>
      <c r="KI70" s="48"/>
      <c r="KJ70" s="48"/>
      <c r="KK70" s="48"/>
      <c r="KL70" s="48"/>
      <c r="KM70" s="48"/>
      <c r="KN70" s="48"/>
      <c r="KO70" s="48"/>
      <c r="KP70" s="48"/>
      <c r="KQ70" s="48"/>
      <c r="KR70" s="48"/>
      <c r="KS70" s="48"/>
      <c r="KT70" s="48"/>
      <c r="KU70" s="48"/>
      <c r="KV70" s="48"/>
      <c r="KW70" s="48"/>
      <c r="KX70" s="48"/>
      <c r="KY70" s="48"/>
      <c r="KZ70" s="48"/>
      <c r="LA70" s="48"/>
      <c r="LB70" s="48"/>
      <c r="LC70" s="48"/>
      <c r="LD70" s="48"/>
      <c r="LE70" s="48"/>
      <c r="LF70" s="48"/>
      <c r="LG70" s="48"/>
      <c r="LH70" s="48"/>
      <c r="LI70" s="48"/>
      <c r="LJ70" s="48"/>
      <c r="LK70" s="48"/>
      <c r="LL70" s="48"/>
      <c r="LM70" s="48"/>
      <c r="LN70" s="48"/>
      <c r="LO70" s="48"/>
      <c r="LP70" s="48"/>
      <c r="LQ70" s="48"/>
      <c r="LR70" s="48"/>
      <c r="LS70" s="48"/>
      <c r="LT70" s="48"/>
      <c r="LU70" s="48"/>
      <c r="LV70" s="48"/>
      <c r="LW70" s="48"/>
      <c r="LX70" s="48"/>
      <c r="LY70" s="48"/>
      <c r="LZ70" s="48"/>
      <c r="MA70" s="48"/>
      <c r="MB70" s="48"/>
      <c r="MC70" s="48"/>
      <c r="MD70" s="48"/>
      <c r="ME70" s="48"/>
      <c r="MF70" s="48"/>
      <c r="MG70" s="48"/>
      <c r="MH70" s="48"/>
      <c r="MI70" s="48"/>
      <c r="MJ70" s="48"/>
      <c r="MK70" s="48"/>
      <c r="ML70" s="48"/>
      <c r="MM70" s="48"/>
      <c r="MN70" s="48"/>
      <c r="MO70" s="48"/>
      <c r="MP70" s="48"/>
      <c r="MQ70" s="48"/>
      <c r="MR70" s="48"/>
      <c r="MS70" s="48"/>
      <c r="MT70" s="48"/>
      <c r="MU70" s="48"/>
      <c r="MV70" s="48"/>
      <c r="MW70" s="48"/>
      <c r="MX70" s="48"/>
      <c r="MY70" s="48"/>
      <c r="MZ70" s="48"/>
      <c r="NA70" s="48"/>
      <c r="NB70" s="48"/>
      <c r="NC70" s="48"/>
      <c r="ND70" s="48"/>
      <c r="NE70" s="48"/>
      <c r="NF70" s="48"/>
      <c r="NG70" s="48"/>
      <c r="NH70" s="48"/>
      <c r="NI70" s="48"/>
      <c r="NJ70" s="48"/>
      <c r="NK70" s="48"/>
      <c r="NL70" s="48"/>
      <c r="NM70" s="48"/>
      <c r="NN70" s="48"/>
      <c r="NO70" s="48"/>
      <c r="NP70" s="48"/>
      <c r="NQ70" s="48"/>
      <c r="NR70" s="48"/>
      <c r="NS70" s="48"/>
      <c r="NT70" s="48"/>
      <c r="NU70" s="48"/>
      <c r="NV70" s="48"/>
      <c r="NW70" s="48"/>
      <c r="NX70" s="48"/>
      <c r="NY70" s="48"/>
      <c r="NZ70" s="48"/>
      <c r="OA70" s="48"/>
      <c r="OB70" s="48"/>
      <c r="OC70" s="48"/>
      <c r="OD70" s="48"/>
      <c r="OE70" s="48"/>
      <c r="OF70" s="48"/>
      <c r="OG70" s="48"/>
      <c r="OH70" s="48"/>
      <c r="OI70" s="48"/>
      <c r="OJ70" s="48"/>
      <c r="OK70" s="48"/>
      <c r="OL70" s="48"/>
      <c r="OM70" s="48"/>
      <c r="ON70" s="48"/>
      <c r="OO70" s="48"/>
      <c r="OP70" s="48"/>
      <c r="OQ70" s="48"/>
      <c r="OR70" s="48"/>
      <c r="OS70" s="48"/>
      <c r="OT70" s="48"/>
      <c r="OU70" s="48"/>
      <c r="OV70" s="48"/>
      <c r="OW70" s="48"/>
      <c r="OX70" s="48"/>
      <c r="OY70" s="48"/>
      <c r="OZ70" s="48"/>
      <c r="PA70" s="48"/>
      <c r="PB70" s="48"/>
      <c r="PC70" s="48"/>
      <c r="PD70" s="48"/>
      <c r="PE70" s="48"/>
      <c r="PF70" s="48"/>
      <c r="PG70" s="48"/>
      <c r="PH70" s="48"/>
      <c r="PI70" s="48"/>
      <c r="PJ70" s="48"/>
      <c r="PK70" s="48"/>
      <c r="PL70" s="48"/>
    </row>
    <row r="71" spans="1:428" ht="13.5" hidden="1" customHeight="1">
      <c r="A71" s="25"/>
      <c r="B71" s="3"/>
      <c r="C71" s="25"/>
      <c r="D71" s="26"/>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21"/>
      <c r="AF71" s="21"/>
      <c r="AG71" s="21"/>
      <c r="AH71" s="21"/>
      <c r="AI71" s="50"/>
      <c r="AJ71" s="50"/>
      <c r="AK71" s="50"/>
      <c r="AL71" s="50"/>
      <c r="AM71" s="50"/>
      <c r="AN71" s="50"/>
      <c r="AO71" s="22">
        <v>60468</v>
      </c>
      <c r="AP71" s="22">
        <v>60468</v>
      </c>
      <c r="AQ71" s="22">
        <v>100000</v>
      </c>
      <c r="AR71" s="22">
        <v>100000</v>
      </c>
      <c r="AS71" s="22">
        <v>100000</v>
      </c>
      <c r="AT71" s="22">
        <v>100000</v>
      </c>
      <c r="AU71" s="22"/>
      <c r="AV71" s="22"/>
      <c r="AW71" s="22"/>
      <c r="AX71" s="22"/>
      <c r="AY71" s="22"/>
      <c r="AZ71" s="22"/>
      <c r="BA71" s="46"/>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c r="KH71" s="48"/>
      <c r="KI71" s="48"/>
      <c r="KJ71" s="48"/>
      <c r="KK71" s="48"/>
      <c r="KL71" s="48"/>
      <c r="KM71" s="48"/>
      <c r="KN71" s="48"/>
      <c r="KO71" s="48"/>
      <c r="KP71" s="48"/>
      <c r="KQ71" s="48"/>
      <c r="KR71" s="48"/>
      <c r="KS71" s="48"/>
      <c r="KT71" s="48"/>
      <c r="KU71" s="48"/>
      <c r="KV71" s="48"/>
      <c r="KW71" s="48"/>
      <c r="KX71" s="48"/>
      <c r="KY71" s="48"/>
      <c r="KZ71" s="48"/>
      <c r="LA71" s="48"/>
      <c r="LB71" s="48"/>
      <c r="LC71" s="48"/>
      <c r="LD71" s="48"/>
      <c r="LE71" s="48"/>
      <c r="LF71" s="48"/>
      <c r="LG71" s="48"/>
      <c r="LH71" s="48"/>
      <c r="LI71" s="48"/>
      <c r="LJ71" s="48"/>
      <c r="LK71" s="48"/>
      <c r="LL71" s="48"/>
      <c r="LM71" s="48"/>
      <c r="LN71" s="48"/>
      <c r="LO71" s="48"/>
      <c r="LP71" s="48"/>
      <c r="LQ71" s="48"/>
      <c r="LR71" s="48"/>
      <c r="LS71" s="48"/>
      <c r="LT71" s="48"/>
      <c r="LU71" s="48"/>
      <c r="LV71" s="48"/>
      <c r="LW71" s="48"/>
      <c r="LX71" s="48"/>
      <c r="LY71" s="48"/>
      <c r="LZ71" s="48"/>
      <c r="MA71" s="48"/>
      <c r="MB71" s="48"/>
      <c r="MC71" s="48"/>
      <c r="MD71" s="48"/>
      <c r="ME71" s="48"/>
      <c r="MF71" s="48"/>
      <c r="MG71" s="48"/>
      <c r="MH71" s="48"/>
      <c r="MI71" s="48"/>
      <c r="MJ71" s="48"/>
      <c r="MK71" s="48"/>
      <c r="ML71" s="48"/>
      <c r="MM71" s="48"/>
      <c r="MN71" s="48"/>
      <c r="MO71" s="48"/>
      <c r="MP71" s="48"/>
      <c r="MQ71" s="48"/>
      <c r="MR71" s="48"/>
      <c r="MS71" s="48"/>
      <c r="MT71" s="48"/>
      <c r="MU71" s="48"/>
      <c r="MV71" s="48"/>
      <c r="MW71" s="48"/>
      <c r="MX71" s="48"/>
      <c r="MY71" s="48"/>
      <c r="MZ71" s="48"/>
      <c r="NA71" s="48"/>
      <c r="NB71" s="48"/>
      <c r="NC71" s="48"/>
      <c r="ND71" s="48"/>
      <c r="NE71" s="48"/>
      <c r="NF71" s="48"/>
      <c r="NG71" s="48"/>
      <c r="NH71" s="48"/>
      <c r="NI71" s="48"/>
      <c r="NJ71" s="48"/>
      <c r="NK71" s="48"/>
      <c r="NL71" s="48"/>
      <c r="NM71" s="48"/>
      <c r="NN71" s="48"/>
      <c r="NO71" s="48"/>
      <c r="NP71" s="48"/>
      <c r="NQ71" s="48"/>
      <c r="NR71" s="48"/>
      <c r="NS71" s="48"/>
      <c r="NT71" s="48"/>
      <c r="NU71" s="48"/>
      <c r="NV71" s="48"/>
      <c r="NW71" s="48"/>
      <c r="NX71" s="48"/>
      <c r="NY71" s="48"/>
      <c r="NZ71" s="48"/>
      <c r="OA71" s="48"/>
      <c r="OB71" s="48"/>
      <c r="OC71" s="48"/>
      <c r="OD71" s="48"/>
      <c r="OE71" s="48"/>
      <c r="OF71" s="48"/>
      <c r="OG71" s="48"/>
      <c r="OH71" s="48"/>
      <c r="OI71" s="48"/>
      <c r="OJ71" s="48"/>
      <c r="OK71" s="48"/>
      <c r="OL71" s="48"/>
      <c r="OM71" s="48"/>
      <c r="ON71" s="48"/>
      <c r="OO71" s="48"/>
      <c r="OP71" s="48"/>
      <c r="OQ71" s="48"/>
      <c r="OR71" s="48"/>
      <c r="OS71" s="48"/>
      <c r="OT71" s="48"/>
      <c r="OU71" s="48"/>
      <c r="OV71" s="48"/>
      <c r="OW71" s="48"/>
      <c r="OX71" s="48"/>
      <c r="OY71" s="48"/>
      <c r="OZ71" s="48"/>
      <c r="PA71" s="48"/>
      <c r="PB71" s="48"/>
      <c r="PC71" s="48"/>
      <c r="PD71" s="48"/>
      <c r="PE71" s="48"/>
      <c r="PF71" s="48"/>
      <c r="PG71" s="48"/>
      <c r="PH71" s="48"/>
      <c r="PI71" s="48"/>
      <c r="PJ71" s="48"/>
      <c r="PK71" s="48"/>
      <c r="PL71" s="48"/>
    </row>
    <row r="72" spans="1:428" ht="191.25" hidden="1" customHeight="1">
      <c r="A72" s="14" t="s">
        <v>289</v>
      </c>
      <c r="B72" s="3" t="s">
        <v>178</v>
      </c>
      <c r="C72" s="14">
        <v>4912</v>
      </c>
      <c r="D72" s="5"/>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21"/>
      <c r="AF72" s="21"/>
      <c r="AG72" s="21"/>
      <c r="AH72" s="21"/>
      <c r="AI72" s="50"/>
      <c r="AJ72" s="50"/>
      <c r="AK72" s="50"/>
      <c r="AL72" s="50"/>
      <c r="AM72" s="50"/>
      <c r="AN72" s="50"/>
      <c r="AO72" s="22"/>
      <c r="AP72" s="22"/>
      <c r="AQ72" s="22"/>
      <c r="AR72" s="22"/>
      <c r="AS72" s="22"/>
      <c r="AT72" s="22"/>
      <c r="AU72" s="22"/>
      <c r="AV72" s="22"/>
      <c r="AW72" s="22"/>
      <c r="AX72" s="22"/>
      <c r="AY72" s="22"/>
      <c r="AZ72" s="22"/>
      <c r="BA72" s="46"/>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c r="KH72" s="48"/>
      <c r="KI72" s="48"/>
      <c r="KJ72" s="48"/>
      <c r="KK72" s="48"/>
      <c r="KL72" s="48"/>
      <c r="KM72" s="48"/>
      <c r="KN72" s="48"/>
      <c r="KO72" s="48"/>
      <c r="KP72" s="48"/>
      <c r="KQ72" s="48"/>
      <c r="KR72" s="48"/>
      <c r="KS72" s="48"/>
      <c r="KT72" s="48"/>
      <c r="KU72" s="48"/>
      <c r="KV72" s="48"/>
      <c r="KW72" s="48"/>
      <c r="KX72" s="48"/>
      <c r="KY72" s="48"/>
      <c r="KZ72" s="48"/>
      <c r="LA72" s="48"/>
      <c r="LB72" s="48"/>
      <c r="LC72" s="48"/>
      <c r="LD72" s="48"/>
      <c r="LE72" s="48"/>
      <c r="LF72" s="48"/>
      <c r="LG72" s="48"/>
      <c r="LH72" s="48"/>
      <c r="LI72" s="48"/>
      <c r="LJ72" s="48"/>
      <c r="LK72" s="48"/>
      <c r="LL72" s="48"/>
      <c r="LM72" s="48"/>
      <c r="LN72" s="48"/>
      <c r="LO72" s="48"/>
      <c r="LP72" s="48"/>
      <c r="LQ72" s="48"/>
      <c r="LR72" s="48"/>
      <c r="LS72" s="48"/>
      <c r="LT72" s="48"/>
      <c r="LU72" s="48"/>
      <c r="LV72" s="48"/>
      <c r="LW72" s="48"/>
      <c r="LX72" s="48"/>
      <c r="LY72" s="48"/>
      <c r="LZ72" s="48"/>
      <c r="MA72" s="48"/>
      <c r="MB72" s="48"/>
      <c r="MC72" s="48"/>
      <c r="MD72" s="48"/>
      <c r="ME72" s="48"/>
      <c r="MF72" s="48"/>
      <c r="MG72" s="48"/>
      <c r="MH72" s="48"/>
      <c r="MI72" s="48"/>
      <c r="MJ72" s="48"/>
      <c r="MK72" s="48"/>
      <c r="ML72" s="48"/>
      <c r="MM72" s="48"/>
      <c r="MN72" s="48"/>
      <c r="MO72" s="48"/>
      <c r="MP72" s="48"/>
      <c r="MQ72" s="48"/>
      <c r="MR72" s="48"/>
      <c r="MS72" s="48"/>
      <c r="MT72" s="48"/>
      <c r="MU72" s="48"/>
      <c r="MV72" s="48"/>
      <c r="MW72" s="48"/>
      <c r="MX72" s="48"/>
      <c r="MY72" s="48"/>
      <c r="MZ72" s="48"/>
      <c r="NA72" s="48"/>
      <c r="NB72" s="48"/>
      <c r="NC72" s="48"/>
      <c r="ND72" s="48"/>
      <c r="NE72" s="48"/>
      <c r="NF72" s="48"/>
      <c r="NG72" s="48"/>
      <c r="NH72" s="48"/>
      <c r="NI72" s="48"/>
      <c r="NJ72" s="48"/>
      <c r="NK72" s="48"/>
      <c r="NL72" s="48"/>
      <c r="NM72" s="48"/>
      <c r="NN72" s="48"/>
      <c r="NO72" s="48"/>
      <c r="NP72" s="48"/>
      <c r="NQ72" s="48"/>
      <c r="NR72" s="48"/>
      <c r="NS72" s="48"/>
      <c r="NT72" s="48"/>
      <c r="NU72" s="48"/>
      <c r="NV72" s="48"/>
      <c r="NW72" s="48"/>
      <c r="NX72" s="48"/>
      <c r="NY72" s="48"/>
      <c r="NZ72" s="48"/>
      <c r="OA72" s="48"/>
      <c r="OB72" s="48"/>
      <c r="OC72" s="48"/>
      <c r="OD72" s="48"/>
      <c r="OE72" s="48"/>
      <c r="OF72" s="48"/>
      <c r="OG72" s="48"/>
      <c r="OH72" s="48"/>
      <c r="OI72" s="48"/>
      <c r="OJ72" s="48"/>
      <c r="OK72" s="48"/>
      <c r="OL72" s="48"/>
      <c r="OM72" s="48"/>
      <c r="ON72" s="48"/>
      <c r="OO72" s="48"/>
      <c r="OP72" s="48"/>
      <c r="OQ72" s="48"/>
      <c r="OR72" s="48"/>
      <c r="OS72" s="48"/>
      <c r="OT72" s="48"/>
      <c r="OU72" s="48"/>
      <c r="OV72" s="48"/>
      <c r="OW72" s="48"/>
      <c r="OX72" s="48"/>
      <c r="OY72" s="48"/>
      <c r="OZ72" s="48"/>
      <c r="PA72" s="48"/>
      <c r="PB72" s="48"/>
      <c r="PC72" s="48"/>
      <c r="PD72" s="48"/>
      <c r="PE72" s="48"/>
      <c r="PF72" s="48"/>
      <c r="PG72" s="48"/>
      <c r="PH72" s="48"/>
      <c r="PI72" s="48"/>
      <c r="PJ72" s="48"/>
      <c r="PK72" s="48"/>
      <c r="PL72" s="48"/>
    </row>
    <row r="73" spans="1:428" ht="63.75" hidden="1" customHeight="1">
      <c r="A73" s="14" t="s">
        <v>290</v>
      </c>
      <c r="B73" s="3" t="s">
        <v>179</v>
      </c>
      <c r="C73" s="14">
        <v>4913</v>
      </c>
      <c r="D73" s="5"/>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21"/>
      <c r="AF73" s="21"/>
      <c r="AG73" s="21"/>
      <c r="AH73" s="21"/>
      <c r="AI73" s="50"/>
      <c r="AJ73" s="50"/>
      <c r="AK73" s="50"/>
      <c r="AL73" s="50"/>
      <c r="AM73" s="50"/>
      <c r="AN73" s="50"/>
      <c r="AO73" s="22"/>
      <c r="AP73" s="22"/>
      <c r="AQ73" s="22"/>
      <c r="AR73" s="22"/>
      <c r="AS73" s="22"/>
      <c r="AT73" s="22"/>
      <c r="AU73" s="22"/>
      <c r="AV73" s="22"/>
      <c r="AW73" s="22"/>
      <c r="AX73" s="22"/>
      <c r="AY73" s="22"/>
      <c r="AZ73" s="22"/>
      <c r="BA73" s="46"/>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c r="KH73" s="48"/>
      <c r="KI73" s="48"/>
      <c r="KJ73" s="48"/>
      <c r="KK73" s="48"/>
      <c r="KL73" s="48"/>
      <c r="KM73" s="48"/>
      <c r="KN73" s="48"/>
      <c r="KO73" s="48"/>
      <c r="KP73" s="48"/>
      <c r="KQ73" s="48"/>
      <c r="KR73" s="48"/>
      <c r="KS73" s="48"/>
      <c r="KT73" s="48"/>
      <c r="KU73" s="48"/>
      <c r="KV73" s="48"/>
      <c r="KW73" s="48"/>
      <c r="KX73" s="48"/>
      <c r="KY73" s="48"/>
      <c r="KZ73" s="48"/>
      <c r="LA73" s="48"/>
      <c r="LB73" s="48"/>
      <c r="LC73" s="48"/>
      <c r="LD73" s="48"/>
      <c r="LE73" s="48"/>
      <c r="LF73" s="48"/>
      <c r="LG73" s="48"/>
      <c r="LH73" s="48"/>
      <c r="LI73" s="48"/>
      <c r="LJ73" s="48"/>
      <c r="LK73" s="48"/>
      <c r="LL73" s="48"/>
      <c r="LM73" s="48"/>
      <c r="LN73" s="48"/>
      <c r="LO73" s="48"/>
      <c r="LP73" s="48"/>
      <c r="LQ73" s="48"/>
      <c r="LR73" s="48"/>
      <c r="LS73" s="48"/>
      <c r="LT73" s="48"/>
      <c r="LU73" s="48"/>
      <c r="LV73" s="48"/>
      <c r="LW73" s="48"/>
      <c r="LX73" s="48"/>
      <c r="LY73" s="48"/>
      <c r="LZ73" s="48"/>
      <c r="MA73" s="48"/>
      <c r="MB73" s="48"/>
      <c r="MC73" s="48"/>
      <c r="MD73" s="48"/>
      <c r="ME73" s="48"/>
      <c r="MF73" s="48"/>
      <c r="MG73" s="48"/>
      <c r="MH73" s="48"/>
      <c r="MI73" s="48"/>
      <c r="MJ73" s="48"/>
      <c r="MK73" s="48"/>
      <c r="ML73" s="48"/>
      <c r="MM73" s="48"/>
      <c r="MN73" s="48"/>
      <c r="MO73" s="48"/>
      <c r="MP73" s="48"/>
      <c r="MQ73" s="48"/>
      <c r="MR73" s="48"/>
      <c r="MS73" s="48"/>
      <c r="MT73" s="48"/>
      <c r="MU73" s="48"/>
      <c r="MV73" s="48"/>
      <c r="MW73" s="48"/>
      <c r="MX73" s="48"/>
      <c r="MY73" s="48"/>
      <c r="MZ73" s="48"/>
      <c r="NA73" s="48"/>
      <c r="NB73" s="48"/>
      <c r="NC73" s="48"/>
      <c r="ND73" s="48"/>
      <c r="NE73" s="48"/>
      <c r="NF73" s="48"/>
      <c r="NG73" s="48"/>
      <c r="NH73" s="48"/>
      <c r="NI73" s="48"/>
      <c r="NJ73" s="48"/>
      <c r="NK73" s="48"/>
      <c r="NL73" s="48"/>
      <c r="NM73" s="48"/>
      <c r="NN73" s="48"/>
      <c r="NO73" s="48"/>
      <c r="NP73" s="48"/>
      <c r="NQ73" s="48"/>
      <c r="NR73" s="48"/>
      <c r="NS73" s="48"/>
      <c r="NT73" s="48"/>
      <c r="NU73" s="48"/>
      <c r="NV73" s="48"/>
      <c r="NW73" s="48"/>
      <c r="NX73" s="48"/>
      <c r="NY73" s="48"/>
      <c r="NZ73" s="48"/>
      <c r="OA73" s="48"/>
      <c r="OB73" s="48"/>
      <c r="OC73" s="48"/>
      <c r="OD73" s="48"/>
      <c r="OE73" s="48"/>
      <c r="OF73" s="48"/>
      <c r="OG73" s="48"/>
      <c r="OH73" s="48"/>
      <c r="OI73" s="48"/>
      <c r="OJ73" s="48"/>
      <c r="OK73" s="48"/>
      <c r="OL73" s="48"/>
      <c r="OM73" s="48"/>
      <c r="ON73" s="48"/>
      <c r="OO73" s="48"/>
      <c r="OP73" s="48"/>
      <c r="OQ73" s="48"/>
      <c r="OR73" s="48"/>
      <c r="OS73" s="48"/>
      <c r="OT73" s="48"/>
      <c r="OU73" s="48"/>
      <c r="OV73" s="48"/>
      <c r="OW73" s="48"/>
      <c r="OX73" s="48"/>
      <c r="OY73" s="48"/>
      <c r="OZ73" s="48"/>
      <c r="PA73" s="48"/>
      <c r="PB73" s="48"/>
      <c r="PC73" s="48"/>
      <c r="PD73" s="48"/>
      <c r="PE73" s="48"/>
      <c r="PF73" s="48"/>
      <c r="PG73" s="48"/>
      <c r="PH73" s="48"/>
      <c r="PI73" s="48"/>
      <c r="PJ73" s="48"/>
      <c r="PK73" s="48"/>
      <c r="PL73" s="48"/>
    </row>
    <row r="74" spans="1:428" ht="38.25" hidden="1" customHeight="1">
      <c r="A74" s="14" t="s">
        <v>291</v>
      </c>
      <c r="B74" s="3" t="s">
        <v>180</v>
      </c>
      <c r="C74" s="14">
        <v>4914</v>
      </c>
      <c r="D74" s="5"/>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21"/>
      <c r="AF74" s="21"/>
      <c r="AG74" s="21"/>
      <c r="AH74" s="21"/>
      <c r="AI74" s="50"/>
      <c r="AJ74" s="50"/>
      <c r="AK74" s="50"/>
      <c r="AL74" s="50"/>
      <c r="AM74" s="50"/>
      <c r="AN74" s="50"/>
      <c r="AO74" s="22"/>
      <c r="AP74" s="22"/>
      <c r="AQ74" s="22"/>
      <c r="AR74" s="22"/>
      <c r="AS74" s="22"/>
      <c r="AT74" s="22"/>
      <c r="AU74" s="22"/>
      <c r="AV74" s="22"/>
      <c r="AW74" s="22"/>
      <c r="AX74" s="22"/>
      <c r="AY74" s="22"/>
      <c r="AZ74" s="22"/>
      <c r="BA74" s="46"/>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c r="KH74" s="48"/>
      <c r="KI74" s="48"/>
      <c r="KJ74" s="48"/>
      <c r="KK74" s="48"/>
      <c r="KL74" s="48"/>
      <c r="KM74" s="48"/>
      <c r="KN74" s="48"/>
      <c r="KO74" s="48"/>
      <c r="KP74" s="48"/>
      <c r="KQ74" s="48"/>
      <c r="KR74" s="48"/>
      <c r="KS74" s="48"/>
      <c r="KT74" s="48"/>
      <c r="KU74" s="48"/>
      <c r="KV74" s="48"/>
      <c r="KW74" s="48"/>
      <c r="KX74" s="48"/>
      <c r="KY74" s="48"/>
      <c r="KZ74" s="48"/>
      <c r="LA74" s="48"/>
      <c r="LB74" s="48"/>
      <c r="LC74" s="48"/>
      <c r="LD74" s="48"/>
      <c r="LE74" s="48"/>
      <c r="LF74" s="48"/>
      <c r="LG74" s="48"/>
      <c r="LH74" s="48"/>
      <c r="LI74" s="48"/>
      <c r="LJ74" s="48"/>
      <c r="LK74" s="48"/>
      <c r="LL74" s="48"/>
      <c r="LM74" s="48"/>
      <c r="LN74" s="48"/>
      <c r="LO74" s="48"/>
      <c r="LP74" s="48"/>
      <c r="LQ74" s="48"/>
      <c r="LR74" s="48"/>
      <c r="LS74" s="48"/>
      <c r="LT74" s="48"/>
      <c r="LU74" s="48"/>
      <c r="LV74" s="48"/>
      <c r="LW74" s="48"/>
      <c r="LX74" s="48"/>
      <c r="LY74" s="48"/>
      <c r="LZ74" s="48"/>
      <c r="MA74" s="48"/>
      <c r="MB74" s="48"/>
      <c r="MC74" s="48"/>
      <c r="MD74" s="48"/>
      <c r="ME74" s="48"/>
      <c r="MF74" s="48"/>
      <c r="MG74" s="48"/>
      <c r="MH74" s="48"/>
      <c r="MI74" s="48"/>
      <c r="MJ74" s="48"/>
      <c r="MK74" s="48"/>
      <c r="ML74" s="48"/>
      <c r="MM74" s="48"/>
      <c r="MN74" s="48"/>
      <c r="MO74" s="48"/>
      <c r="MP74" s="48"/>
      <c r="MQ74" s="48"/>
      <c r="MR74" s="48"/>
      <c r="MS74" s="48"/>
      <c r="MT74" s="48"/>
      <c r="MU74" s="48"/>
      <c r="MV74" s="48"/>
      <c r="MW74" s="48"/>
      <c r="MX74" s="48"/>
      <c r="MY74" s="48"/>
      <c r="MZ74" s="48"/>
      <c r="NA74" s="48"/>
      <c r="NB74" s="48"/>
      <c r="NC74" s="48"/>
      <c r="ND74" s="48"/>
      <c r="NE74" s="48"/>
      <c r="NF74" s="48"/>
      <c r="NG74" s="48"/>
      <c r="NH74" s="48"/>
      <c r="NI74" s="48"/>
      <c r="NJ74" s="48"/>
      <c r="NK74" s="48"/>
      <c r="NL74" s="48"/>
      <c r="NM74" s="48"/>
      <c r="NN74" s="48"/>
      <c r="NO74" s="48"/>
      <c r="NP74" s="48"/>
      <c r="NQ74" s="48"/>
      <c r="NR74" s="48"/>
      <c r="NS74" s="48"/>
      <c r="NT74" s="48"/>
      <c r="NU74" s="48"/>
      <c r="NV74" s="48"/>
      <c r="NW74" s="48"/>
      <c r="NX74" s="48"/>
      <c r="NY74" s="48"/>
      <c r="NZ74" s="48"/>
      <c r="OA74" s="48"/>
      <c r="OB74" s="48"/>
      <c r="OC74" s="48"/>
      <c r="OD74" s="48"/>
      <c r="OE74" s="48"/>
      <c r="OF74" s="48"/>
      <c r="OG74" s="48"/>
      <c r="OH74" s="48"/>
      <c r="OI74" s="48"/>
      <c r="OJ74" s="48"/>
      <c r="OK74" s="48"/>
      <c r="OL74" s="48"/>
      <c r="OM74" s="48"/>
      <c r="ON74" s="48"/>
      <c r="OO74" s="48"/>
      <c r="OP74" s="48"/>
      <c r="OQ74" s="48"/>
      <c r="OR74" s="48"/>
      <c r="OS74" s="48"/>
      <c r="OT74" s="48"/>
      <c r="OU74" s="48"/>
      <c r="OV74" s="48"/>
      <c r="OW74" s="48"/>
      <c r="OX74" s="48"/>
      <c r="OY74" s="48"/>
      <c r="OZ74" s="48"/>
      <c r="PA74" s="48"/>
      <c r="PB74" s="48"/>
      <c r="PC74" s="48"/>
      <c r="PD74" s="48"/>
      <c r="PE74" s="48"/>
      <c r="PF74" s="48"/>
      <c r="PG74" s="48"/>
      <c r="PH74" s="48"/>
      <c r="PI74" s="48"/>
      <c r="PJ74" s="48"/>
      <c r="PK74" s="48"/>
      <c r="PL74" s="48"/>
    </row>
    <row r="75" spans="1:428" ht="76.5" hidden="1" customHeight="1">
      <c r="A75" s="14" t="s">
        <v>292</v>
      </c>
      <c r="B75" s="3" t="s">
        <v>181</v>
      </c>
      <c r="C75" s="14">
        <v>4915</v>
      </c>
      <c r="D75" s="5"/>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21"/>
      <c r="AF75" s="21"/>
      <c r="AG75" s="21"/>
      <c r="AH75" s="21"/>
      <c r="AI75" s="50"/>
      <c r="AJ75" s="50"/>
      <c r="AK75" s="50"/>
      <c r="AL75" s="50"/>
      <c r="AM75" s="50"/>
      <c r="AN75" s="50"/>
      <c r="AO75" s="22"/>
      <c r="AP75" s="22"/>
      <c r="AQ75" s="22"/>
      <c r="AR75" s="22"/>
      <c r="AS75" s="22"/>
      <c r="AT75" s="22"/>
      <c r="AU75" s="22"/>
      <c r="AV75" s="22"/>
      <c r="AW75" s="22"/>
      <c r="AX75" s="22"/>
      <c r="AY75" s="22"/>
      <c r="AZ75" s="22"/>
      <c r="BA75" s="46"/>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c r="KH75" s="48"/>
      <c r="KI75" s="48"/>
      <c r="KJ75" s="48"/>
      <c r="KK75" s="48"/>
      <c r="KL75" s="48"/>
      <c r="KM75" s="48"/>
      <c r="KN75" s="48"/>
      <c r="KO75" s="48"/>
      <c r="KP75" s="48"/>
      <c r="KQ75" s="48"/>
      <c r="KR75" s="48"/>
      <c r="KS75" s="48"/>
      <c r="KT75" s="48"/>
      <c r="KU75" s="48"/>
      <c r="KV75" s="48"/>
      <c r="KW75" s="48"/>
      <c r="KX75" s="48"/>
      <c r="KY75" s="48"/>
      <c r="KZ75" s="48"/>
      <c r="LA75" s="48"/>
      <c r="LB75" s="48"/>
      <c r="LC75" s="48"/>
      <c r="LD75" s="48"/>
      <c r="LE75" s="48"/>
      <c r="LF75" s="48"/>
      <c r="LG75" s="48"/>
      <c r="LH75" s="48"/>
      <c r="LI75" s="48"/>
      <c r="LJ75" s="48"/>
      <c r="LK75" s="48"/>
      <c r="LL75" s="48"/>
      <c r="LM75" s="48"/>
      <c r="LN75" s="48"/>
      <c r="LO75" s="48"/>
      <c r="LP75" s="48"/>
      <c r="LQ75" s="48"/>
      <c r="LR75" s="48"/>
      <c r="LS75" s="48"/>
      <c r="LT75" s="48"/>
      <c r="LU75" s="48"/>
      <c r="LV75" s="48"/>
      <c r="LW75" s="48"/>
      <c r="LX75" s="48"/>
      <c r="LY75" s="48"/>
      <c r="LZ75" s="48"/>
      <c r="MA75" s="48"/>
      <c r="MB75" s="48"/>
      <c r="MC75" s="48"/>
      <c r="MD75" s="48"/>
      <c r="ME75" s="48"/>
      <c r="MF75" s="48"/>
      <c r="MG75" s="48"/>
      <c r="MH75" s="48"/>
      <c r="MI75" s="48"/>
      <c r="MJ75" s="48"/>
      <c r="MK75" s="48"/>
      <c r="ML75" s="48"/>
      <c r="MM75" s="48"/>
      <c r="MN75" s="48"/>
      <c r="MO75" s="48"/>
      <c r="MP75" s="48"/>
      <c r="MQ75" s="48"/>
      <c r="MR75" s="48"/>
      <c r="MS75" s="48"/>
      <c r="MT75" s="48"/>
      <c r="MU75" s="48"/>
      <c r="MV75" s="48"/>
      <c r="MW75" s="48"/>
      <c r="MX75" s="48"/>
      <c r="MY75" s="48"/>
      <c r="MZ75" s="48"/>
      <c r="NA75" s="48"/>
      <c r="NB75" s="48"/>
      <c r="NC75" s="48"/>
      <c r="ND75" s="48"/>
      <c r="NE75" s="48"/>
      <c r="NF75" s="48"/>
      <c r="NG75" s="48"/>
      <c r="NH75" s="48"/>
      <c r="NI75" s="48"/>
      <c r="NJ75" s="48"/>
      <c r="NK75" s="48"/>
      <c r="NL75" s="48"/>
      <c r="NM75" s="48"/>
      <c r="NN75" s="48"/>
      <c r="NO75" s="48"/>
      <c r="NP75" s="48"/>
      <c r="NQ75" s="48"/>
      <c r="NR75" s="48"/>
      <c r="NS75" s="48"/>
      <c r="NT75" s="48"/>
      <c r="NU75" s="48"/>
      <c r="NV75" s="48"/>
      <c r="NW75" s="48"/>
      <c r="NX75" s="48"/>
      <c r="NY75" s="48"/>
      <c r="NZ75" s="48"/>
      <c r="OA75" s="48"/>
      <c r="OB75" s="48"/>
      <c r="OC75" s="48"/>
      <c r="OD75" s="48"/>
      <c r="OE75" s="48"/>
      <c r="OF75" s="48"/>
      <c r="OG75" s="48"/>
      <c r="OH75" s="48"/>
      <c r="OI75" s="48"/>
      <c r="OJ75" s="48"/>
      <c r="OK75" s="48"/>
      <c r="OL75" s="48"/>
      <c r="OM75" s="48"/>
      <c r="ON75" s="48"/>
      <c r="OO75" s="48"/>
      <c r="OP75" s="48"/>
      <c r="OQ75" s="48"/>
      <c r="OR75" s="48"/>
      <c r="OS75" s="48"/>
      <c r="OT75" s="48"/>
      <c r="OU75" s="48"/>
      <c r="OV75" s="48"/>
      <c r="OW75" s="48"/>
      <c r="OX75" s="48"/>
      <c r="OY75" s="48"/>
      <c r="OZ75" s="48"/>
      <c r="PA75" s="48"/>
      <c r="PB75" s="48"/>
      <c r="PC75" s="48"/>
      <c r="PD75" s="48"/>
      <c r="PE75" s="48"/>
      <c r="PF75" s="48"/>
      <c r="PG75" s="48"/>
      <c r="PH75" s="48"/>
      <c r="PI75" s="48"/>
      <c r="PJ75" s="48"/>
      <c r="PK75" s="48"/>
      <c r="PL75" s="48"/>
    </row>
    <row r="76" spans="1:428" s="17" customFormat="1" ht="127.5">
      <c r="A76" s="12" t="s">
        <v>521</v>
      </c>
      <c r="B76" s="6" t="s">
        <v>182</v>
      </c>
      <c r="C76" s="12">
        <v>5000</v>
      </c>
      <c r="D76" s="15"/>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24"/>
      <c r="AF76" s="24"/>
      <c r="AG76" s="24"/>
      <c r="AH76" s="24"/>
      <c r="AI76" s="49">
        <f>AI77+AI78+AI85+AI89+AI91+AI92+AI93+AI94+AI97+AI107+AI108+AI109+AI110+AI114+AI115+AI121+AI128+AI129+AI130+AI131+AI132+AI133+AI134+AI135+AI137+AI138+AI139</f>
        <v>4324089</v>
      </c>
      <c r="AJ76" s="49">
        <f t="shared" ref="AJ76:AZ76" si="8">AJ77+AJ78+AJ85+AJ89+AJ91+AJ92+AJ93+AJ94+AJ97+AJ107+AJ108+AJ109+AJ110+AJ114+AJ115+AJ121+AJ128+AJ129+AJ130+AJ131+AJ132+AJ133+AJ134+AJ135+AJ137+AJ138+AJ139</f>
        <v>4324087.79</v>
      </c>
      <c r="AK76" s="49">
        <f t="shared" si="8"/>
        <v>4781240</v>
      </c>
      <c r="AL76" s="49">
        <f t="shared" si="8"/>
        <v>5542000</v>
      </c>
      <c r="AM76" s="49">
        <f t="shared" si="8"/>
        <v>2993000</v>
      </c>
      <c r="AN76" s="49">
        <f t="shared" si="8"/>
        <v>3161000</v>
      </c>
      <c r="AO76" s="23">
        <f t="shared" si="8"/>
        <v>96544501</v>
      </c>
      <c r="AP76" s="23">
        <f t="shared" si="8"/>
        <v>96066351.899999976</v>
      </c>
      <c r="AQ76" s="23">
        <f t="shared" si="8"/>
        <v>114247400</v>
      </c>
      <c r="AR76" s="23">
        <f t="shared" si="8"/>
        <v>71962700</v>
      </c>
      <c r="AS76" s="23">
        <f t="shared" si="8"/>
        <v>65456900</v>
      </c>
      <c r="AT76" s="23">
        <f t="shared" si="8"/>
        <v>70791200</v>
      </c>
      <c r="AU76" s="23">
        <f t="shared" si="8"/>
        <v>0</v>
      </c>
      <c r="AV76" s="23">
        <f t="shared" si="8"/>
        <v>0</v>
      </c>
      <c r="AW76" s="23">
        <f t="shared" si="8"/>
        <v>0</v>
      </c>
      <c r="AX76" s="23">
        <f t="shared" si="8"/>
        <v>0</v>
      </c>
      <c r="AY76" s="23">
        <f t="shared" si="8"/>
        <v>0</v>
      </c>
      <c r="AZ76" s="23">
        <f t="shared" si="8"/>
        <v>0</v>
      </c>
      <c r="BA76" s="44"/>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c r="KH76" s="48"/>
      <c r="KI76" s="48"/>
      <c r="KJ76" s="48"/>
      <c r="KK76" s="48"/>
      <c r="KL76" s="48"/>
      <c r="KM76" s="48"/>
      <c r="KN76" s="48"/>
      <c r="KO76" s="48"/>
      <c r="KP76" s="48"/>
      <c r="KQ76" s="48"/>
      <c r="KR76" s="48"/>
      <c r="KS76" s="48"/>
      <c r="KT76" s="48"/>
      <c r="KU76" s="48"/>
      <c r="KV76" s="48"/>
      <c r="KW76" s="48"/>
      <c r="KX76" s="48"/>
      <c r="KY76" s="48"/>
      <c r="KZ76" s="48"/>
      <c r="LA76" s="48"/>
      <c r="LB76" s="48"/>
      <c r="LC76" s="48"/>
      <c r="LD76" s="48"/>
      <c r="LE76" s="48"/>
      <c r="LF76" s="48"/>
      <c r="LG76" s="48"/>
      <c r="LH76" s="48"/>
      <c r="LI76" s="48"/>
      <c r="LJ76" s="48"/>
      <c r="LK76" s="48"/>
      <c r="LL76" s="48"/>
      <c r="LM76" s="48"/>
      <c r="LN76" s="48"/>
      <c r="LO76" s="48"/>
      <c r="LP76" s="48"/>
      <c r="LQ76" s="48"/>
      <c r="LR76" s="48"/>
      <c r="LS76" s="48"/>
      <c r="LT76" s="48"/>
      <c r="LU76" s="48"/>
      <c r="LV76" s="48"/>
      <c r="LW76" s="48"/>
      <c r="LX76" s="48"/>
      <c r="LY76" s="48"/>
      <c r="LZ76" s="48"/>
      <c r="MA76" s="48"/>
      <c r="MB76" s="48"/>
      <c r="MC76" s="48"/>
      <c r="MD76" s="48"/>
      <c r="ME76" s="48"/>
      <c r="MF76" s="48"/>
      <c r="MG76" s="48"/>
      <c r="MH76" s="48"/>
      <c r="MI76" s="48"/>
      <c r="MJ76" s="48"/>
      <c r="MK76" s="48"/>
      <c r="ML76" s="48"/>
      <c r="MM76" s="48"/>
      <c r="MN76" s="48"/>
      <c r="MO76" s="48"/>
      <c r="MP76" s="48"/>
      <c r="MQ76" s="48"/>
      <c r="MR76" s="48"/>
      <c r="MS76" s="48"/>
      <c r="MT76" s="48"/>
      <c r="MU76" s="48"/>
      <c r="MV76" s="48"/>
      <c r="MW76" s="48"/>
      <c r="MX76" s="48"/>
      <c r="MY76" s="48"/>
      <c r="MZ76" s="48"/>
      <c r="NA76" s="48"/>
      <c r="NB76" s="48"/>
      <c r="NC76" s="48"/>
      <c r="ND76" s="48"/>
      <c r="NE76" s="48"/>
      <c r="NF76" s="48"/>
      <c r="NG76" s="48"/>
      <c r="NH76" s="48"/>
      <c r="NI76" s="48"/>
      <c r="NJ76" s="48"/>
      <c r="NK76" s="48"/>
      <c r="NL76" s="48"/>
      <c r="NM76" s="48"/>
      <c r="NN76" s="48"/>
      <c r="NO76" s="48"/>
      <c r="NP76" s="48"/>
      <c r="NQ76" s="48"/>
      <c r="NR76" s="48"/>
      <c r="NS76" s="48"/>
      <c r="NT76" s="48"/>
      <c r="NU76" s="48"/>
      <c r="NV76" s="48"/>
      <c r="NW76" s="48"/>
      <c r="NX76" s="48"/>
      <c r="NY76" s="48"/>
      <c r="NZ76" s="48"/>
      <c r="OA76" s="48"/>
      <c r="OB76" s="48"/>
      <c r="OC76" s="48"/>
      <c r="OD76" s="48"/>
      <c r="OE76" s="48"/>
      <c r="OF76" s="48"/>
      <c r="OG76" s="48"/>
      <c r="OH76" s="48"/>
      <c r="OI76" s="48"/>
      <c r="OJ76" s="48"/>
      <c r="OK76" s="48"/>
      <c r="OL76" s="48"/>
      <c r="OM76" s="48"/>
      <c r="ON76" s="48"/>
      <c r="OO76" s="48"/>
      <c r="OP76" s="48"/>
      <c r="OQ76" s="48"/>
      <c r="OR76" s="48"/>
      <c r="OS76" s="48"/>
      <c r="OT76" s="48"/>
      <c r="OU76" s="48"/>
      <c r="OV76" s="48"/>
      <c r="OW76" s="48"/>
      <c r="OX76" s="48"/>
      <c r="OY76" s="48"/>
      <c r="OZ76" s="48"/>
      <c r="PA76" s="48"/>
      <c r="PB76" s="48"/>
      <c r="PC76" s="48"/>
      <c r="PD76" s="48"/>
      <c r="PE76" s="48"/>
      <c r="PF76" s="48"/>
      <c r="PG76" s="48"/>
      <c r="PH76" s="48"/>
      <c r="PI76" s="48"/>
      <c r="PJ76" s="48"/>
      <c r="PK76" s="48"/>
      <c r="PL76" s="48"/>
    </row>
    <row r="77" spans="1:428" ht="51">
      <c r="A77" s="14" t="s">
        <v>293</v>
      </c>
      <c r="B77" s="4" t="s">
        <v>171</v>
      </c>
      <c r="C77" s="14">
        <v>5001</v>
      </c>
      <c r="D77" s="5"/>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21"/>
      <c r="AF77" s="21"/>
      <c r="AG77" s="21"/>
      <c r="AH77" s="21"/>
      <c r="AI77" s="50"/>
      <c r="AJ77" s="50"/>
      <c r="AK77" s="50"/>
      <c r="AL77" s="50"/>
      <c r="AM77" s="50"/>
      <c r="AN77" s="50"/>
      <c r="AO77" s="22"/>
      <c r="AP77" s="22"/>
      <c r="AQ77" s="22"/>
      <c r="AR77" s="22"/>
      <c r="AS77" s="22"/>
      <c r="AT77" s="22"/>
      <c r="AU77" s="22"/>
      <c r="AV77" s="22"/>
      <c r="AW77" s="22"/>
      <c r="AX77" s="22"/>
      <c r="AY77" s="22"/>
      <c r="AZ77" s="22"/>
      <c r="BA77" s="46"/>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c r="KH77" s="48"/>
      <c r="KI77" s="48"/>
      <c r="KJ77" s="48"/>
      <c r="KK77" s="48"/>
      <c r="KL77" s="48"/>
      <c r="KM77" s="48"/>
      <c r="KN77" s="48"/>
      <c r="KO77" s="48"/>
      <c r="KP77" s="48"/>
      <c r="KQ77" s="48"/>
      <c r="KR77" s="48"/>
      <c r="KS77" s="48"/>
      <c r="KT77" s="48"/>
      <c r="KU77" s="48"/>
      <c r="KV77" s="48"/>
      <c r="KW77" s="48"/>
      <c r="KX77" s="48"/>
      <c r="KY77" s="48"/>
      <c r="KZ77" s="48"/>
      <c r="LA77" s="48"/>
      <c r="LB77" s="48"/>
      <c r="LC77" s="48"/>
      <c r="LD77" s="48"/>
      <c r="LE77" s="48"/>
      <c r="LF77" s="48"/>
      <c r="LG77" s="48"/>
      <c r="LH77" s="48"/>
      <c r="LI77" s="48"/>
      <c r="LJ77" s="48"/>
      <c r="LK77" s="48"/>
      <c r="LL77" s="48"/>
      <c r="LM77" s="48"/>
      <c r="LN77" s="48"/>
      <c r="LO77" s="48"/>
      <c r="LP77" s="48"/>
      <c r="LQ77" s="48"/>
      <c r="LR77" s="48"/>
      <c r="LS77" s="48"/>
      <c r="LT77" s="48"/>
      <c r="LU77" s="48"/>
      <c r="LV77" s="48"/>
      <c r="LW77" s="48"/>
      <c r="LX77" s="48"/>
      <c r="LY77" s="48"/>
      <c r="LZ77" s="48"/>
      <c r="MA77" s="48"/>
      <c r="MB77" s="48"/>
      <c r="MC77" s="48"/>
      <c r="MD77" s="48"/>
      <c r="ME77" s="48"/>
      <c r="MF77" s="48"/>
      <c r="MG77" s="48"/>
      <c r="MH77" s="48"/>
      <c r="MI77" s="48"/>
      <c r="MJ77" s="48"/>
      <c r="MK77" s="48"/>
      <c r="ML77" s="48"/>
      <c r="MM77" s="48"/>
      <c r="MN77" s="48"/>
      <c r="MO77" s="48"/>
      <c r="MP77" s="48"/>
      <c r="MQ77" s="48"/>
      <c r="MR77" s="48"/>
      <c r="MS77" s="48"/>
      <c r="MT77" s="48"/>
      <c r="MU77" s="48"/>
      <c r="MV77" s="48"/>
      <c r="MW77" s="48"/>
      <c r="MX77" s="48"/>
      <c r="MY77" s="48"/>
      <c r="MZ77" s="48"/>
      <c r="NA77" s="48"/>
      <c r="NB77" s="48"/>
      <c r="NC77" s="48"/>
      <c r="ND77" s="48"/>
      <c r="NE77" s="48"/>
      <c r="NF77" s="48"/>
      <c r="NG77" s="48"/>
      <c r="NH77" s="48"/>
      <c r="NI77" s="48"/>
      <c r="NJ77" s="48"/>
      <c r="NK77" s="48"/>
      <c r="NL77" s="48"/>
      <c r="NM77" s="48"/>
      <c r="NN77" s="48"/>
      <c r="NO77" s="48"/>
      <c r="NP77" s="48"/>
      <c r="NQ77" s="48"/>
      <c r="NR77" s="48"/>
      <c r="NS77" s="48"/>
      <c r="NT77" s="48"/>
      <c r="NU77" s="48"/>
      <c r="NV77" s="48"/>
      <c r="NW77" s="48"/>
      <c r="NX77" s="48"/>
      <c r="NY77" s="48"/>
      <c r="NZ77" s="48"/>
      <c r="OA77" s="48"/>
      <c r="OB77" s="48"/>
      <c r="OC77" s="48"/>
      <c r="OD77" s="48"/>
      <c r="OE77" s="48"/>
      <c r="OF77" s="48"/>
      <c r="OG77" s="48"/>
      <c r="OH77" s="48"/>
      <c r="OI77" s="48"/>
      <c r="OJ77" s="48"/>
      <c r="OK77" s="48"/>
      <c r="OL77" s="48"/>
      <c r="OM77" s="48"/>
      <c r="ON77" s="48"/>
      <c r="OO77" s="48"/>
      <c r="OP77" s="48"/>
      <c r="OQ77" s="48"/>
      <c r="OR77" s="48"/>
      <c r="OS77" s="48"/>
      <c r="OT77" s="48"/>
      <c r="OU77" s="48"/>
      <c r="OV77" s="48"/>
      <c r="OW77" s="48"/>
      <c r="OX77" s="48"/>
      <c r="OY77" s="48"/>
      <c r="OZ77" s="48"/>
      <c r="PA77" s="48"/>
      <c r="PB77" s="48"/>
      <c r="PC77" s="48"/>
      <c r="PD77" s="48"/>
      <c r="PE77" s="48"/>
      <c r="PF77" s="48"/>
      <c r="PG77" s="48"/>
      <c r="PH77" s="48"/>
      <c r="PI77" s="48"/>
      <c r="PJ77" s="48"/>
      <c r="PK77" s="48"/>
      <c r="PL77" s="48"/>
    </row>
    <row r="78" spans="1:428" s="30" customFormat="1" ht="60.75" customHeight="1">
      <c r="A78" s="32" t="s">
        <v>294</v>
      </c>
      <c r="B78" s="59" t="s">
        <v>183</v>
      </c>
      <c r="C78" s="32">
        <v>5002</v>
      </c>
      <c r="D78" s="52" t="s">
        <v>644</v>
      </c>
      <c r="E78" s="52" t="s">
        <v>645</v>
      </c>
      <c r="F78" s="52" t="s">
        <v>637</v>
      </c>
      <c r="G78" s="34"/>
      <c r="H78" s="34"/>
      <c r="I78" s="34"/>
      <c r="J78" s="34"/>
      <c r="K78" s="34"/>
      <c r="L78" s="34"/>
      <c r="M78" s="34"/>
      <c r="N78" s="34"/>
      <c r="O78" s="34"/>
      <c r="P78" s="34"/>
      <c r="Q78" s="34"/>
      <c r="R78" s="34"/>
      <c r="S78" s="34"/>
      <c r="T78" s="34"/>
      <c r="U78" s="34"/>
      <c r="V78" s="34"/>
      <c r="W78" s="34"/>
      <c r="X78" s="34"/>
      <c r="Y78" s="34"/>
      <c r="Z78" s="34"/>
      <c r="AA78" s="34"/>
      <c r="AB78" s="34"/>
      <c r="AC78" s="34"/>
      <c r="AD78" s="34"/>
      <c r="AE78" s="35"/>
      <c r="AF78" s="35"/>
      <c r="AG78" s="35"/>
      <c r="AH78" s="35"/>
      <c r="AI78" s="51">
        <f>AI79+AI80+AI81+AI82+AI83+AI84</f>
        <v>2024345</v>
      </c>
      <c r="AJ78" s="51">
        <f t="shared" ref="AJ78:AZ78" si="9">AJ79+AJ80+AJ81+AJ82+AJ83+AJ84</f>
        <v>2024343.79</v>
      </c>
      <c r="AK78" s="51">
        <f t="shared" si="9"/>
        <v>489800</v>
      </c>
      <c r="AL78" s="51">
        <f t="shared" si="9"/>
        <v>3523000</v>
      </c>
      <c r="AM78" s="51">
        <f t="shared" si="9"/>
        <v>420000</v>
      </c>
      <c r="AN78" s="51">
        <f t="shared" si="9"/>
        <v>432000</v>
      </c>
      <c r="AO78" s="29">
        <f t="shared" si="9"/>
        <v>19526945</v>
      </c>
      <c r="AP78" s="29">
        <f t="shared" si="9"/>
        <v>19526933.709999997</v>
      </c>
      <c r="AQ78" s="29">
        <f t="shared" si="9"/>
        <v>25919000</v>
      </c>
      <c r="AR78" s="29">
        <f t="shared" si="9"/>
        <v>11987000</v>
      </c>
      <c r="AS78" s="29">
        <f t="shared" si="9"/>
        <v>12574000</v>
      </c>
      <c r="AT78" s="29">
        <f t="shared" si="9"/>
        <v>12574000</v>
      </c>
      <c r="AU78" s="29">
        <f t="shared" si="9"/>
        <v>0</v>
      </c>
      <c r="AV78" s="29">
        <f t="shared" si="9"/>
        <v>0</v>
      </c>
      <c r="AW78" s="29">
        <f t="shared" si="9"/>
        <v>0</v>
      </c>
      <c r="AX78" s="29">
        <f t="shared" si="9"/>
        <v>0</v>
      </c>
      <c r="AY78" s="29">
        <f t="shared" si="9"/>
        <v>0</v>
      </c>
      <c r="AZ78" s="29">
        <f t="shared" si="9"/>
        <v>0</v>
      </c>
      <c r="BA78" s="45"/>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c r="KH78" s="48"/>
      <c r="KI78" s="48"/>
      <c r="KJ78" s="48"/>
      <c r="KK78" s="48"/>
      <c r="KL78" s="48"/>
      <c r="KM78" s="48"/>
      <c r="KN78" s="48"/>
      <c r="KO78" s="48"/>
      <c r="KP78" s="48"/>
      <c r="KQ78" s="48"/>
      <c r="KR78" s="48"/>
      <c r="KS78" s="48"/>
      <c r="KT78" s="48"/>
      <c r="KU78" s="48"/>
      <c r="KV78" s="48"/>
      <c r="KW78" s="48"/>
      <c r="KX78" s="48"/>
      <c r="KY78" s="48"/>
      <c r="KZ78" s="48"/>
      <c r="LA78" s="48"/>
      <c r="LB78" s="48"/>
      <c r="LC78" s="48"/>
      <c r="LD78" s="48"/>
      <c r="LE78" s="48"/>
      <c r="LF78" s="48"/>
      <c r="LG78" s="48"/>
      <c r="LH78" s="48"/>
      <c r="LI78" s="48"/>
      <c r="LJ78" s="48"/>
      <c r="LK78" s="48"/>
      <c r="LL78" s="48"/>
      <c r="LM78" s="48"/>
      <c r="LN78" s="48"/>
      <c r="LO78" s="48"/>
      <c r="LP78" s="48"/>
      <c r="LQ78" s="48"/>
      <c r="LR78" s="48"/>
      <c r="LS78" s="48"/>
      <c r="LT78" s="48"/>
      <c r="LU78" s="48"/>
      <c r="LV78" s="48"/>
      <c r="LW78" s="48"/>
      <c r="LX78" s="48"/>
      <c r="LY78" s="48"/>
      <c r="LZ78" s="48"/>
      <c r="MA78" s="48"/>
      <c r="MB78" s="48"/>
      <c r="MC78" s="48"/>
      <c r="MD78" s="48"/>
      <c r="ME78" s="48"/>
      <c r="MF78" s="48"/>
      <c r="MG78" s="48"/>
      <c r="MH78" s="48"/>
      <c r="MI78" s="48"/>
      <c r="MJ78" s="48"/>
      <c r="MK78" s="48"/>
      <c r="ML78" s="48"/>
      <c r="MM78" s="48"/>
      <c r="MN78" s="48"/>
      <c r="MO78" s="48"/>
      <c r="MP78" s="48"/>
      <c r="MQ78" s="48"/>
      <c r="MR78" s="48"/>
      <c r="MS78" s="48"/>
      <c r="MT78" s="48"/>
      <c r="MU78" s="48"/>
      <c r="MV78" s="48"/>
      <c r="MW78" s="48"/>
      <c r="MX78" s="48"/>
      <c r="MY78" s="48"/>
      <c r="MZ78" s="48"/>
      <c r="NA78" s="48"/>
      <c r="NB78" s="48"/>
      <c r="NC78" s="48"/>
      <c r="ND78" s="48"/>
      <c r="NE78" s="48"/>
      <c r="NF78" s="48"/>
      <c r="NG78" s="48"/>
      <c r="NH78" s="48"/>
      <c r="NI78" s="48"/>
      <c r="NJ78" s="48"/>
      <c r="NK78" s="48"/>
      <c r="NL78" s="48"/>
      <c r="NM78" s="48"/>
      <c r="NN78" s="48"/>
      <c r="NO78" s="48"/>
      <c r="NP78" s="48"/>
      <c r="NQ78" s="48"/>
      <c r="NR78" s="48"/>
      <c r="NS78" s="48"/>
      <c r="NT78" s="48"/>
      <c r="NU78" s="48"/>
      <c r="NV78" s="48"/>
      <c r="NW78" s="48"/>
      <c r="NX78" s="48"/>
      <c r="NY78" s="48"/>
      <c r="NZ78" s="48"/>
      <c r="OA78" s="48"/>
      <c r="OB78" s="48"/>
      <c r="OC78" s="48"/>
      <c r="OD78" s="48"/>
      <c r="OE78" s="48"/>
      <c r="OF78" s="48"/>
      <c r="OG78" s="48"/>
      <c r="OH78" s="48"/>
      <c r="OI78" s="48"/>
      <c r="OJ78" s="48"/>
      <c r="OK78" s="48"/>
      <c r="OL78" s="48"/>
      <c r="OM78" s="48"/>
      <c r="ON78" s="48"/>
      <c r="OO78" s="48"/>
      <c r="OP78" s="48"/>
      <c r="OQ78" s="48"/>
      <c r="OR78" s="48"/>
      <c r="OS78" s="48"/>
      <c r="OT78" s="48"/>
      <c r="OU78" s="48"/>
      <c r="OV78" s="48"/>
      <c r="OW78" s="48"/>
      <c r="OX78" s="48"/>
      <c r="OY78" s="48"/>
      <c r="OZ78" s="48"/>
      <c r="PA78" s="48"/>
      <c r="PB78" s="48"/>
      <c r="PC78" s="48"/>
      <c r="PD78" s="48"/>
      <c r="PE78" s="48"/>
      <c r="PF78" s="48"/>
      <c r="PG78" s="48"/>
      <c r="PH78" s="48"/>
      <c r="PI78" s="48"/>
      <c r="PJ78" s="48"/>
      <c r="PK78" s="48"/>
      <c r="PL78" s="48"/>
    </row>
    <row r="79" spans="1:428" ht="52.5" customHeight="1">
      <c r="A79" s="32"/>
      <c r="B79" s="59"/>
      <c r="C79" s="32"/>
      <c r="D79" s="40" t="s">
        <v>623</v>
      </c>
      <c r="E79" s="40" t="s">
        <v>646</v>
      </c>
      <c r="F79" s="40" t="s">
        <v>625</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21" t="s">
        <v>552</v>
      </c>
      <c r="AF79" s="21" t="s">
        <v>597</v>
      </c>
      <c r="AG79" s="21" t="s">
        <v>547</v>
      </c>
      <c r="AH79" s="21" t="s">
        <v>548</v>
      </c>
      <c r="AI79" s="50">
        <v>1734254</v>
      </c>
      <c r="AJ79" s="50">
        <v>1734253.2</v>
      </c>
      <c r="AK79" s="50">
        <v>248700</v>
      </c>
      <c r="AL79" s="50">
        <v>3100000</v>
      </c>
      <c r="AM79" s="50">
        <v>200000</v>
      </c>
      <c r="AN79" s="50">
        <v>200000</v>
      </c>
      <c r="AO79" s="22">
        <v>3214170</v>
      </c>
      <c r="AP79" s="22">
        <v>3214167.67</v>
      </c>
      <c r="AQ79" s="22">
        <v>12171000</v>
      </c>
      <c r="AR79" s="22">
        <v>920000</v>
      </c>
      <c r="AS79" s="22">
        <v>870000</v>
      </c>
      <c r="AT79" s="22">
        <v>870000</v>
      </c>
      <c r="AU79" s="22"/>
      <c r="AV79" s="22"/>
      <c r="AW79" s="22"/>
      <c r="AX79" s="22"/>
      <c r="AY79" s="22"/>
      <c r="AZ79" s="22"/>
      <c r="BA79" s="46"/>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c r="KH79" s="48"/>
      <c r="KI79" s="48"/>
      <c r="KJ79" s="48"/>
      <c r="KK79" s="48"/>
      <c r="KL79" s="48"/>
      <c r="KM79" s="48"/>
      <c r="KN79" s="48"/>
      <c r="KO79" s="48"/>
      <c r="KP79" s="48"/>
      <c r="KQ79" s="48"/>
      <c r="KR79" s="48"/>
      <c r="KS79" s="48"/>
      <c r="KT79" s="48"/>
      <c r="KU79" s="48"/>
      <c r="KV79" s="48"/>
      <c r="KW79" s="48"/>
      <c r="KX79" s="48"/>
      <c r="KY79" s="48"/>
      <c r="KZ79" s="48"/>
      <c r="LA79" s="48"/>
      <c r="LB79" s="48"/>
      <c r="LC79" s="48"/>
      <c r="LD79" s="48"/>
      <c r="LE79" s="48"/>
      <c r="LF79" s="48"/>
      <c r="LG79" s="48"/>
      <c r="LH79" s="48"/>
      <c r="LI79" s="48"/>
      <c r="LJ79" s="48"/>
      <c r="LK79" s="48"/>
      <c r="LL79" s="48"/>
      <c r="LM79" s="48"/>
      <c r="LN79" s="48"/>
      <c r="LO79" s="48"/>
      <c r="LP79" s="48"/>
      <c r="LQ79" s="48"/>
      <c r="LR79" s="48"/>
      <c r="LS79" s="48"/>
      <c r="LT79" s="48"/>
      <c r="LU79" s="48"/>
      <c r="LV79" s="48"/>
      <c r="LW79" s="48"/>
      <c r="LX79" s="48"/>
      <c r="LY79" s="48"/>
      <c r="LZ79" s="48"/>
      <c r="MA79" s="48"/>
      <c r="MB79" s="48"/>
      <c r="MC79" s="48"/>
      <c r="MD79" s="48"/>
      <c r="ME79" s="48"/>
      <c r="MF79" s="48"/>
      <c r="MG79" s="48"/>
      <c r="MH79" s="48"/>
      <c r="MI79" s="48"/>
      <c r="MJ79" s="48"/>
      <c r="MK79" s="48"/>
      <c r="ML79" s="48"/>
      <c r="MM79" s="48"/>
      <c r="MN79" s="48"/>
      <c r="MO79" s="48"/>
      <c r="MP79" s="48"/>
      <c r="MQ79" s="48"/>
      <c r="MR79" s="48"/>
      <c r="MS79" s="48"/>
      <c r="MT79" s="48"/>
      <c r="MU79" s="48"/>
      <c r="MV79" s="48"/>
      <c r="MW79" s="48"/>
      <c r="MX79" s="48"/>
      <c r="MY79" s="48"/>
      <c r="MZ79" s="48"/>
      <c r="NA79" s="48"/>
      <c r="NB79" s="48"/>
      <c r="NC79" s="48"/>
      <c r="ND79" s="48"/>
      <c r="NE79" s="48"/>
      <c r="NF79" s="48"/>
      <c r="NG79" s="48"/>
      <c r="NH79" s="48"/>
      <c r="NI79" s="48"/>
      <c r="NJ79" s="48"/>
      <c r="NK79" s="48"/>
      <c r="NL79" s="48"/>
      <c r="NM79" s="48"/>
      <c r="NN79" s="48"/>
      <c r="NO79" s="48"/>
      <c r="NP79" s="48"/>
      <c r="NQ79" s="48"/>
      <c r="NR79" s="48"/>
      <c r="NS79" s="48"/>
      <c r="NT79" s="48"/>
      <c r="NU79" s="48"/>
      <c r="NV79" s="48"/>
      <c r="NW79" s="48"/>
      <c r="NX79" s="48"/>
      <c r="NY79" s="48"/>
      <c r="NZ79" s="48"/>
      <c r="OA79" s="48"/>
      <c r="OB79" s="48"/>
      <c r="OC79" s="48"/>
      <c r="OD79" s="48"/>
      <c r="OE79" s="48"/>
      <c r="OF79" s="48"/>
      <c r="OG79" s="48"/>
      <c r="OH79" s="48"/>
      <c r="OI79" s="48"/>
      <c r="OJ79" s="48"/>
      <c r="OK79" s="48"/>
      <c r="OL79" s="48"/>
      <c r="OM79" s="48"/>
      <c r="ON79" s="48"/>
      <c r="OO79" s="48"/>
      <c r="OP79" s="48"/>
      <c r="OQ79" s="48"/>
      <c r="OR79" s="48"/>
      <c r="OS79" s="48"/>
      <c r="OT79" s="48"/>
      <c r="OU79" s="48"/>
      <c r="OV79" s="48"/>
      <c r="OW79" s="48"/>
      <c r="OX79" s="48"/>
      <c r="OY79" s="48"/>
      <c r="OZ79" s="48"/>
      <c r="PA79" s="48"/>
      <c r="PB79" s="48"/>
      <c r="PC79" s="48"/>
      <c r="PD79" s="48"/>
      <c r="PE79" s="48"/>
      <c r="PF79" s="48"/>
      <c r="PG79" s="48"/>
      <c r="PH79" s="48"/>
      <c r="PI79" s="48"/>
      <c r="PJ79" s="48"/>
      <c r="PK79" s="48"/>
      <c r="PL79" s="48"/>
    </row>
    <row r="80" spans="1:428" ht="0.75" hidden="1" customHeight="1">
      <c r="A80" s="32"/>
      <c r="B80" s="59"/>
      <c r="C80" s="32"/>
      <c r="D80" s="26"/>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21"/>
      <c r="AF80" s="21"/>
      <c r="AG80" s="21"/>
      <c r="AH80" s="21"/>
      <c r="AI80" s="50"/>
      <c r="AJ80" s="50"/>
      <c r="AK80" s="50"/>
      <c r="AL80" s="50"/>
      <c r="AM80" s="50"/>
      <c r="AN80" s="50"/>
      <c r="AO80" s="22">
        <v>973459</v>
      </c>
      <c r="AP80" s="22">
        <v>973458.48</v>
      </c>
      <c r="AQ80" s="22">
        <v>2750000</v>
      </c>
      <c r="AR80" s="22">
        <v>150000</v>
      </c>
      <c r="AS80" s="22">
        <v>130000</v>
      </c>
      <c r="AT80" s="22">
        <v>130000</v>
      </c>
      <c r="AU80" s="22"/>
      <c r="AV80" s="22"/>
      <c r="AW80" s="22"/>
      <c r="AX80" s="22"/>
      <c r="AY80" s="22"/>
      <c r="AZ80" s="22"/>
      <c r="BA80" s="46"/>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row>
    <row r="81" spans="1:428" ht="14.25" customHeight="1">
      <c r="A81" s="32"/>
      <c r="B81" s="59"/>
      <c r="C81" s="32"/>
      <c r="D81" s="26"/>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21" t="s">
        <v>575</v>
      </c>
      <c r="AF81" s="21" t="s">
        <v>578</v>
      </c>
      <c r="AG81" s="21" t="s">
        <v>547</v>
      </c>
      <c r="AH81" s="21" t="s">
        <v>548</v>
      </c>
      <c r="AI81" s="50">
        <v>31200</v>
      </c>
      <c r="AJ81" s="50">
        <v>31200</v>
      </c>
      <c r="AK81" s="50">
        <v>29100</v>
      </c>
      <c r="AL81" s="50"/>
      <c r="AM81" s="50"/>
      <c r="AN81" s="50"/>
      <c r="AO81" s="22">
        <v>990800</v>
      </c>
      <c r="AP81" s="22">
        <v>990800</v>
      </c>
      <c r="AQ81" s="22"/>
      <c r="AR81" s="22"/>
      <c r="AS81" s="22"/>
      <c r="AT81" s="22"/>
      <c r="AU81" s="22"/>
      <c r="AV81" s="22"/>
      <c r="AW81" s="22"/>
      <c r="AX81" s="22"/>
      <c r="AY81" s="22"/>
      <c r="AZ81" s="22"/>
      <c r="BA81" s="46"/>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row>
    <row r="82" spans="1:428" ht="13.5" customHeight="1">
      <c r="A82" s="32"/>
      <c r="B82" s="59"/>
      <c r="C82" s="32"/>
      <c r="D82" s="26"/>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21" t="s">
        <v>575</v>
      </c>
      <c r="AF82" s="21" t="s">
        <v>579</v>
      </c>
      <c r="AG82" s="21" t="s">
        <v>547</v>
      </c>
      <c r="AH82" s="21" t="s">
        <v>548</v>
      </c>
      <c r="AI82" s="50">
        <v>244064</v>
      </c>
      <c r="AJ82" s="50">
        <v>244063.59</v>
      </c>
      <c r="AK82" s="50">
        <v>182200</v>
      </c>
      <c r="AL82" s="50">
        <v>273000</v>
      </c>
      <c r="AM82" s="50">
        <v>210000</v>
      </c>
      <c r="AN82" s="50">
        <v>222000</v>
      </c>
      <c r="AO82" s="22">
        <v>13822804</v>
      </c>
      <c r="AP82" s="22">
        <v>13822796.57</v>
      </c>
      <c r="AQ82" s="22">
        <v>10844000</v>
      </c>
      <c r="AR82" s="22">
        <v>10837000</v>
      </c>
      <c r="AS82" s="22">
        <v>11458000</v>
      </c>
      <c r="AT82" s="22">
        <v>11458000</v>
      </c>
      <c r="AU82" s="22"/>
      <c r="AV82" s="22"/>
      <c r="AW82" s="22"/>
      <c r="AX82" s="22"/>
      <c r="AY82" s="22"/>
      <c r="AZ82" s="22"/>
      <c r="BA82" s="46"/>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row>
    <row r="83" spans="1:428" ht="13.5" customHeight="1">
      <c r="A83" s="32"/>
      <c r="B83" s="59"/>
      <c r="C83" s="32"/>
      <c r="D83" s="26"/>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21" t="s">
        <v>575</v>
      </c>
      <c r="AF83" s="21" t="s">
        <v>579</v>
      </c>
      <c r="AG83" s="21" t="s">
        <v>547</v>
      </c>
      <c r="AH83" s="21" t="s">
        <v>553</v>
      </c>
      <c r="AI83" s="50">
        <v>14827</v>
      </c>
      <c r="AJ83" s="50">
        <v>14827</v>
      </c>
      <c r="AK83" s="50">
        <v>29800</v>
      </c>
      <c r="AL83" s="50">
        <v>150000</v>
      </c>
      <c r="AM83" s="50">
        <v>10000</v>
      </c>
      <c r="AN83" s="50">
        <v>10000</v>
      </c>
      <c r="AO83" s="22">
        <v>316577</v>
      </c>
      <c r="AP83" s="22">
        <v>316576.15999999997</v>
      </c>
      <c r="AQ83" s="22">
        <v>124000</v>
      </c>
      <c r="AR83" s="22">
        <v>50000</v>
      </c>
      <c r="AS83" s="22">
        <v>86000</v>
      </c>
      <c r="AT83" s="22">
        <v>86000</v>
      </c>
      <c r="AU83" s="22"/>
      <c r="AV83" s="22"/>
      <c r="AW83" s="22"/>
      <c r="AX83" s="22"/>
      <c r="AY83" s="22"/>
      <c r="AZ83" s="22"/>
      <c r="BA83" s="46"/>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c r="KH83" s="48"/>
      <c r="KI83" s="48"/>
      <c r="KJ83" s="48"/>
      <c r="KK83" s="48"/>
      <c r="KL83" s="48"/>
      <c r="KM83" s="48"/>
      <c r="KN83" s="48"/>
      <c r="KO83" s="48"/>
      <c r="KP83" s="48"/>
      <c r="KQ83" s="48"/>
      <c r="KR83" s="48"/>
      <c r="KS83" s="48"/>
      <c r="KT83" s="48"/>
      <c r="KU83" s="48"/>
      <c r="KV83" s="48"/>
      <c r="KW83" s="48"/>
      <c r="KX83" s="48"/>
      <c r="KY83" s="48"/>
      <c r="KZ83" s="48"/>
      <c r="LA83" s="48"/>
      <c r="LB83" s="48"/>
      <c r="LC83" s="48"/>
      <c r="LD83" s="48"/>
      <c r="LE83" s="48"/>
      <c r="LF83" s="48"/>
      <c r="LG83" s="48"/>
      <c r="LH83" s="48"/>
      <c r="LI83" s="48"/>
      <c r="LJ83" s="48"/>
      <c r="LK83" s="48"/>
      <c r="LL83" s="48"/>
      <c r="LM83" s="48"/>
      <c r="LN83" s="48"/>
      <c r="LO83" s="48"/>
      <c r="LP83" s="48"/>
      <c r="LQ83" s="48"/>
      <c r="LR83" s="48"/>
      <c r="LS83" s="48"/>
      <c r="LT83" s="48"/>
      <c r="LU83" s="48"/>
      <c r="LV83" s="48"/>
      <c r="LW83" s="48"/>
      <c r="LX83" s="48"/>
      <c r="LY83" s="48"/>
      <c r="LZ83" s="48"/>
      <c r="MA83" s="48"/>
      <c r="MB83" s="48"/>
      <c r="MC83" s="48"/>
      <c r="MD83" s="48"/>
      <c r="ME83" s="48"/>
      <c r="MF83" s="48"/>
      <c r="MG83" s="48"/>
      <c r="MH83" s="48"/>
      <c r="MI83" s="48"/>
      <c r="MJ83" s="48"/>
      <c r="MK83" s="48"/>
      <c r="ML83" s="48"/>
      <c r="MM83" s="48"/>
      <c r="MN83" s="48"/>
      <c r="MO83" s="48"/>
      <c r="MP83" s="48"/>
      <c r="MQ83" s="48"/>
      <c r="MR83" s="48"/>
      <c r="MS83" s="48"/>
      <c r="MT83" s="48"/>
      <c r="MU83" s="48"/>
      <c r="MV83" s="48"/>
      <c r="MW83" s="48"/>
      <c r="MX83" s="48"/>
      <c r="MY83" s="48"/>
      <c r="MZ83" s="48"/>
      <c r="NA83" s="48"/>
      <c r="NB83" s="48"/>
      <c r="NC83" s="48"/>
      <c r="ND83" s="48"/>
      <c r="NE83" s="48"/>
      <c r="NF83" s="48"/>
      <c r="NG83" s="48"/>
      <c r="NH83" s="48"/>
      <c r="NI83" s="48"/>
      <c r="NJ83" s="48"/>
      <c r="NK83" s="48"/>
      <c r="NL83" s="48"/>
      <c r="NM83" s="48"/>
      <c r="NN83" s="48"/>
      <c r="NO83" s="48"/>
      <c r="NP83" s="48"/>
      <c r="NQ83" s="48"/>
      <c r="NR83" s="48"/>
      <c r="NS83" s="48"/>
      <c r="NT83" s="48"/>
      <c r="NU83" s="48"/>
      <c r="NV83" s="48"/>
      <c r="NW83" s="48"/>
      <c r="NX83" s="48"/>
      <c r="NY83" s="48"/>
      <c r="NZ83" s="48"/>
      <c r="OA83" s="48"/>
      <c r="OB83" s="48"/>
      <c r="OC83" s="48"/>
      <c r="OD83" s="48"/>
      <c r="OE83" s="48"/>
      <c r="OF83" s="48"/>
      <c r="OG83" s="48"/>
      <c r="OH83" s="48"/>
      <c r="OI83" s="48"/>
      <c r="OJ83" s="48"/>
      <c r="OK83" s="48"/>
      <c r="OL83" s="48"/>
      <c r="OM83" s="48"/>
      <c r="ON83" s="48"/>
      <c r="OO83" s="48"/>
      <c r="OP83" s="48"/>
      <c r="OQ83" s="48"/>
      <c r="OR83" s="48"/>
      <c r="OS83" s="48"/>
      <c r="OT83" s="48"/>
      <c r="OU83" s="48"/>
      <c r="OV83" s="48"/>
      <c r="OW83" s="48"/>
      <c r="OX83" s="48"/>
      <c r="OY83" s="48"/>
      <c r="OZ83" s="48"/>
      <c r="PA83" s="48"/>
      <c r="PB83" s="48"/>
      <c r="PC83" s="48"/>
      <c r="PD83" s="48"/>
      <c r="PE83" s="48"/>
      <c r="PF83" s="48"/>
      <c r="PG83" s="48"/>
      <c r="PH83" s="48"/>
      <c r="PI83" s="48"/>
      <c r="PJ83" s="48"/>
      <c r="PK83" s="48"/>
      <c r="PL83" s="48"/>
    </row>
    <row r="84" spans="1:428" ht="13.5" customHeight="1">
      <c r="A84" s="32"/>
      <c r="B84" s="59"/>
      <c r="C84" s="32"/>
      <c r="D84" s="26"/>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21"/>
      <c r="AF84" s="21"/>
      <c r="AG84" s="21"/>
      <c r="AH84" s="21"/>
      <c r="AI84" s="50"/>
      <c r="AJ84" s="50"/>
      <c r="AK84" s="50"/>
      <c r="AL84" s="50"/>
      <c r="AM84" s="50"/>
      <c r="AN84" s="50"/>
      <c r="AO84" s="22">
        <v>209135</v>
      </c>
      <c r="AP84" s="22">
        <v>209134.83</v>
      </c>
      <c r="AQ84" s="22">
        <v>30000</v>
      </c>
      <c r="AR84" s="22">
        <v>30000</v>
      </c>
      <c r="AS84" s="22">
        <v>30000</v>
      </c>
      <c r="AT84" s="22">
        <v>30000</v>
      </c>
      <c r="AU84" s="22"/>
      <c r="AV84" s="22"/>
      <c r="AW84" s="22"/>
      <c r="AX84" s="22"/>
      <c r="AY84" s="22"/>
      <c r="AZ84" s="22"/>
      <c r="BA84" s="46"/>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c r="KH84" s="48"/>
      <c r="KI84" s="48"/>
      <c r="KJ84" s="48"/>
      <c r="KK84" s="48"/>
      <c r="KL84" s="48"/>
      <c r="KM84" s="48"/>
      <c r="KN84" s="48"/>
      <c r="KO84" s="48"/>
      <c r="KP84" s="48"/>
      <c r="KQ84" s="48"/>
      <c r="KR84" s="48"/>
      <c r="KS84" s="48"/>
      <c r="KT84" s="48"/>
      <c r="KU84" s="48"/>
      <c r="KV84" s="48"/>
      <c r="KW84" s="48"/>
      <c r="KX84" s="48"/>
      <c r="KY84" s="48"/>
      <c r="KZ84" s="48"/>
      <c r="LA84" s="48"/>
      <c r="LB84" s="48"/>
      <c r="LC84" s="48"/>
      <c r="LD84" s="48"/>
      <c r="LE84" s="48"/>
      <c r="LF84" s="48"/>
      <c r="LG84" s="48"/>
      <c r="LH84" s="48"/>
      <c r="LI84" s="48"/>
      <c r="LJ84" s="48"/>
      <c r="LK84" s="48"/>
      <c r="LL84" s="48"/>
      <c r="LM84" s="48"/>
      <c r="LN84" s="48"/>
      <c r="LO84" s="48"/>
      <c r="LP84" s="48"/>
      <c r="LQ84" s="48"/>
      <c r="LR84" s="48"/>
      <c r="LS84" s="48"/>
      <c r="LT84" s="48"/>
      <c r="LU84" s="48"/>
      <c r="LV84" s="48"/>
      <c r="LW84" s="48"/>
      <c r="LX84" s="48"/>
      <c r="LY84" s="48"/>
      <c r="LZ84" s="48"/>
      <c r="MA84" s="48"/>
      <c r="MB84" s="48"/>
      <c r="MC84" s="48"/>
      <c r="MD84" s="48"/>
      <c r="ME84" s="48"/>
      <c r="MF84" s="48"/>
      <c r="MG84" s="48"/>
      <c r="MH84" s="48"/>
      <c r="MI84" s="48"/>
      <c r="MJ84" s="48"/>
      <c r="MK84" s="48"/>
      <c r="ML84" s="48"/>
      <c r="MM84" s="48"/>
      <c r="MN84" s="48"/>
      <c r="MO84" s="48"/>
      <c r="MP84" s="48"/>
      <c r="MQ84" s="48"/>
      <c r="MR84" s="48"/>
      <c r="MS84" s="48"/>
      <c r="MT84" s="48"/>
      <c r="MU84" s="48"/>
      <c r="MV84" s="48"/>
      <c r="MW84" s="48"/>
      <c r="MX84" s="48"/>
      <c r="MY84" s="48"/>
      <c r="MZ84" s="48"/>
      <c r="NA84" s="48"/>
      <c r="NB84" s="48"/>
      <c r="NC84" s="48"/>
      <c r="ND84" s="48"/>
      <c r="NE84" s="48"/>
      <c r="NF84" s="48"/>
      <c r="NG84" s="48"/>
      <c r="NH84" s="48"/>
      <c r="NI84" s="48"/>
      <c r="NJ84" s="48"/>
      <c r="NK84" s="48"/>
      <c r="NL84" s="48"/>
      <c r="NM84" s="48"/>
      <c r="NN84" s="48"/>
      <c r="NO84" s="48"/>
      <c r="NP84" s="48"/>
      <c r="NQ84" s="48"/>
      <c r="NR84" s="48"/>
      <c r="NS84" s="48"/>
      <c r="NT84" s="48"/>
      <c r="NU84" s="48"/>
      <c r="NV84" s="48"/>
      <c r="NW84" s="48"/>
      <c r="NX84" s="48"/>
      <c r="NY84" s="48"/>
      <c r="NZ84" s="48"/>
      <c r="OA84" s="48"/>
      <c r="OB84" s="48"/>
      <c r="OC84" s="48"/>
      <c r="OD84" s="48"/>
      <c r="OE84" s="48"/>
      <c r="OF84" s="48"/>
      <c r="OG84" s="48"/>
      <c r="OH84" s="48"/>
      <c r="OI84" s="48"/>
      <c r="OJ84" s="48"/>
      <c r="OK84" s="48"/>
      <c r="OL84" s="48"/>
      <c r="OM84" s="48"/>
      <c r="ON84" s="48"/>
      <c r="OO84" s="48"/>
      <c r="OP84" s="48"/>
      <c r="OQ84" s="48"/>
      <c r="OR84" s="48"/>
      <c r="OS84" s="48"/>
      <c r="OT84" s="48"/>
      <c r="OU84" s="48"/>
      <c r="OV84" s="48"/>
      <c r="OW84" s="48"/>
      <c r="OX84" s="48"/>
      <c r="OY84" s="48"/>
      <c r="OZ84" s="48"/>
      <c r="PA84" s="48"/>
      <c r="PB84" s="48"/>
      <c r="PC84" s="48"/>
      <c r="PD84" s="48"/>
      <c r="PE84" s="48"/>
      <c r="PF84" s="48"/>
      <c r="PG84" s="48"/>
      <c r="PH84" s="48"/>
      <c r="PI84" s="48"/>
      <c r="PJ84" s="48"/>
      <c r="PK84" s="48"/>
      <c r="PL84" s="48"/>
    </row>
    <row r="85" spans="1:428" s="30" customFormat="1" ht="204.75">
      <c r="A85" s="32" t="s">
        <v>295</v>
      </c>
      <c r="B85" s="59" t="s">
        <v>184</v>
      </c>
      <c r="C85" s="32">
        <v>5003</v>
      </c>
      <c r="D85" s="40" t="s">
        <v>623</v>
      </c>
      <c r="E85" s="40" t="s">
        <v>647</v>
      </c>
      <c r="F85" s="40" t="s">
        <v>625</v>
      </c>
      <c r="G85" s="28"/>
      <c r="H85" s="28"/>
      <c r="I85" s="28"/>
      <c r="J85" s="28"/>
      <c r="K85" s="34"/>
      <c r="L85" s="34"/>
      <c r="M85" s="34"/>
      <c r="N85" s="34"/>
      <c r="O85" s="34"/>
      <c r="P85" s="34"/>
      <c r="Q85" s="34"/>
      <c r="R85" s="34"/>
      <c r="S85" s="34"/>
      <c r="T85" s="34"/>
      <c r="U85" s="34"/>
      <c r="V85" s="34"/>
      <c r="W85" s="34"/>
      <c r="X85" s="34"/>
      <c r="Y85" s="34"/>
      <c r="Z85" s="34"/>
      <c r="AA85" s="67" t="s">
        <v>651</v>
      </c>
      <c r="AB85" s="52" t="s">
        <v>639</v>
      </c>
      <c r="AC85" s="53" t="s">
        <v>652</v>
      </c>
      <c r="AD85" s="34"/>
      <c r="AE85" s="35"/>
      <c r="AF85" s="35"/>
      <c r="AG85" s="35"/>
      <c r="AH85" s="35"/>
      <c r="AI85" s="51">
        <f>AI86+AI87+AI88</f>
        <v>1753638</v>
      </c>
      <c r="AJ85" s="51">
        <f t="shared" ref="AJ85:AZ85" si="10">AJ86+AJ87+AJ88</f>
        <v>1753638</v>
      </c>
      <c r="AK85" s="51">
        <f t="shared" si="10"/>
        <v>1384500</v>
      </c>
      <c r="AL85" s="51">
        <f t="shared" si="10"/>
        <v>1264000</v>
      </c>
      <c r="AM85" s="51">
        <f t="shared" si="10"/>
        <v>1834000</v>
      </c>
      <c r="AN85" s="51">
        <f t="shared" si="10"/>
        <v>1985000</v>
      </c>
      <c r="AO85" s="36">
        <f t="shared" si="10"/>
        <v>59163734</v>
      </c>
      <c r="AP85" s="36">
        <f t="shared" si="10"/>
        <v>58685622.659999996</v>
      </c>
      <c r="AQ85" s="36">
        <f t="shared" si="10"/>
        <v>40656000</v>
      </c>
      <c r="AR85" s="36">
        <f t="shared" si="10"/>
        <v>40534000</v>
      </c>
      <c r="AS85" s="36">
        <f t="shared" si="10"/>
        <v>44210000</v>
      </c>
      <c r="AT85" s="36">
        <f t="shared" si="10"/>
        <v>44210000</v>
      </c>
      <c r="AU85" s="36">
        <f t="shared" si="10"/>
        <v>0</v>
      </c>
      <c r="AV85" s="36">
        <f t="shared" si="10"/>
        <v>0</v>
      </c>
      <c r="AW85" s="36">
        <f t="shared" si="10"/>
        <v>0</v>
      </c>
      <c r="AX85" s="36">
        <f t="shared" si="10"/>
        <v>0</v>
      </c>
      <c r="AY85" s="36">
        <f t="shared" si="10"/>
        <v>0</v>
      </c>
      <c r="AZ85" s="36">
        <f t="shared" si="10"/>
        <v>0</v>
      </c>
      <c r="BA85" s="47"/>
      <c r="BB85" s="54"/>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c r="KH85" s="48"/>
      <c r="KI85" s="48"/>
      <c r="KJ85" s="48"/>
      <c r="KK85" s="48"/>
      <c r="KL85" s="48"/>
      <c r="KM85" s="48"/>
      <c r="KN85" s="48"/>
      <c r="KO85" s="48"/>
      <c r="KP85" s="48"/>
      <c r="KQ85" s="48"/>
      <c r="KR85" s="48"/>
      <c r="KS85" s="48"/>
      <c r="KT85" s="48"/>
      <c r="KU85" s="48"/>
      <c r="KV85" s="48"/>
      <c r="KW85" s="48"/>
      <c r="KX85" s="48"/>
      <c r="KY85" s="48"/>
      <c r="KZ85" s="48"/>
      <c r="LA85" s="48"/>
      <c r="LB85" s="48"/>
      <c r="LC85" s="48"/>
      <c r="LD85" s="48"/>
      <c r="LE85" s="48"/>
      <c r="LF85" s="48"/>
      <c r="LG85" s="48"/>
      <c r="LH85" s="48"/>
      <c r="LI85" s="48"/>
      <c r="LJ85" s="48"/>
      <c r="LK85" s="48"/>
      <c r="LL85" s="48"/>
      <c r="LM85" s="48"/>
      <c r="LN85" s="48"/>
      <c r="LO85" s="48"/>
      <c r="LP85" s="48"/>
      <c r="LQ85" s="48"/>
      <c r="LR85" s="48"/>
      <c r="LS85" s="48"/>
      <c r="LT85" s="48"/>
      <c r="LU85" s="48"/>
      <c r="LV85" s="48"/>
      <c r="LW85" s="48"/>
      <c r="LX85" s="48"/>
      <c r="LY85" s="48"/>
      <c r="LZ85" s="48"/>
      <c r="MA85" s="48"/>
      <c r="MB85" s="48"/>
      <c r="MC85" s="48"/>
      <c r="MD85" s="48"/>
      <c r="ME85" s="48"/>
      <c r="MF85" s="48"/>
      <c r="MG85" s="48"/>
      <c r="MH85" s="48"/>
      <c r="MI85" s="48"/>
      <c r="MJ85" s="48"/>
      <c r="MK85" s="48"/>
      <c r="ML85" s="48"/>
      <c r="MM85" s="48"/>
      <c r="MN85" s="48"/>
      <c r="MO85" s="48"/>
      <c r="MP85" s="48"/>
      <c r="MQ85" s="48"/>
      <c r="MR85" s="48"/>
      <c r="MS85" s="48"/>
      <c r="MT85" s="48"/>
      <c r="MU85" s="48"/>
      <c r="MV85" s="48"/>
      <c r="MW85" s="48"/>
      <c r="MX85" s="48"/>
      <c r="MY85" s="48"/>
      <c r="MZ85" s="48"/>
      <c r="NA85" s="48"/>
      <c r="NB85" s="48"/>
      <c r="NC85" s="48"/>
      <c r="ND85" s="48"/>
      <c r="NE85" s="48"/>
      <c r="NF85" s="48"/>
      <c r="NG85" s="48"/>
      <c r="NH85" s="48"/>
      <c r="NI85" s="48"/>
      <c r="NJ85" s="48"/>
      <c r="NK85" s="48"/>
      <c r="NL85" s="48"/>
      <c r="NM85" s="48"/>
      <c r="NN85" s="48"/>
      <c r="NO85" s="48"/>
      <c r="NP85" s="48"/>
      <c r="NQ85" s="48"/>
      <c r="NR85" s="48"/>
      <c r="NS85" s="48"/>
      <c r="NT85" s="48"/>
      <c r="NU85" s="48"/>
      <c r="NV85" s="48"/>
      <c r="NW85" s="48"/>
      <c r="NX85" s="48"/>
      <c r="NY85" s="48"/>
      <c r="NZ85" s="48"/>
      <c r="OA85" s="48"/>
      <c r="OB85" s="48"/>
      <c r="OC85" s="48"/>
      <c r="OD85" s="48"/>
      <c r="OE85" s="48"/>
      <c r="OF85" s="48"/>
      <c r="OG85" s="48"/>
      <c r="OH85" s="48"/>
      <c r="OI85" s="48"/>
      <c r="OJ85" s="48"/>
      <c r="OK85" s="48"/>
      <c r="OL85" s="48"/>
      <c r="OM85" s="48"/>
      <c r="ON85" s="48"/>
      <c r="OO85" s="48"/>
      <c r="OP85" s="48"/>
      <c r="OQ85" s="48"/>
      <c r="OR85" s="48"/>
      <c r="OS85" s="48"/>
      <c r="OT85" s="48"/>
      <c r="OU85" s="48"/>
      <c r="OV85" s="48"/>
      <c r="OW85" s="48"/>
      <c r="OX85" s="48"/>
      <c r="OY85" s="48"/>
      <c r="OZ85" s="48"/>
      <c r="PA85" s="48"/>
      <c r="PB85" s="48"/>
      <c r="PC85" s="48"/>
      <c r="PD85" s="48"/>
      <c r="PE85" s="48"/>
      <c r="PF85" s="48"/>
      <c r="PG85" s="48"/>
      <c r="PH85" s="48"/>
      <c r="PI85" s="48"/>
      <c r="PJ85" s="48"/>
      <c r="PK85" s="48"/>
      <c r="PL85" s="48"/>
    </row>
    <row r="86" spans="1:428" ht="126">
      <c r="A86" s="32"/>
      <c r="B86" s="59"/>
      <c r="C86" s="32"/>
      <c r="D86" s="40" t="s">
        <v>648</v>
      </c>
      <c r="E86" s="40" t="s">
        <v>649</v>
      </c>
      <c r="F86" s="40" t="s">
        <v>650</v>
      </c>
      <c r="G86" s="13"/>
      <c r="H86" s="13"/>
      <c r="I86" s="13"/>
      <c r="J86" s="13"/>
      <c r="K86" s="13"/>
      <c r="L86" s="13"/>
      <c r="M86" s="13"/>
      <c r="N86" s="13"/>
      <c r="O86" s="13"/>
      <c r="P86" s="13"/>
      <c r="Q86" s="13"/>
      <c r="R86" s="13"/>
      <c r="S86" s="13"/>
      <c r="T86" s="13"/>
      <c r="U86" s="13"/>
      <c r="V86" s="13"/>
      <c r="W86" s="13"/>
      <c r="X86" s="13"/>
      <c r="Y86" s="13"/>
      <c r="Z86" s="13"/>
      <c r="AA86" s="13"/>
      <c r="AB86" s="13"/>
      <c r="AC86" s="13"/>
      <c r="AD86" s="13"/>
      <c r="AE86" s="21"/>
      <c r="AF86" s="21"/>
      <c r="AG86" s="21"/>
      <c r="AH86" s="21"/>
      <c r="AI86" s="50"/>
      <c r="AJ86" s="50"/>
      <c r="AK86" s="50"/>
      <c r="AL86" s="51"/>
      <c r="AM86" s="51"/>
      <c r="AN86" s="51"/>
      <c r="AO86" s="36">
        <v>10313666</v>
      </c>
      <c r="AP86" s="36">
        <v>10313656.470000001</v>
      </c>
      <c r="AQ86" s="36"/>
      <c r="AR86" s="36"/>
      <c r="AS86" s="36"/>
      <c r="AT86" s="36"/>
      <c r="AU86" s="36"/>
      <c r="AV86" s="36"/>
      <c r="AW86" s="36"/>
      <c r="AX86" s="36"/>
      <c r="AY86" s="36"/>
      <c r="AZ86" s="36"/>
      <c r="BA86" s="47"/>
      <c r="BB86" s="54"/>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c r="KH86" s="48"/>
      <c r="KI86" s="48"/>
      <c r="KJ86" s="48"/>
      <c r="KK86" s="48"/>
      <c r="KL86" s="48"/>
      <c r="KM86" s="48"/>
      <c r="KN86" s="48"/>
      <c r="KO86" s="48"/>
      <c r="KP86" s="48"/>
      <c r="KQ86" s="48"/>
      <c r="KR86" s="48"/>
      <c r="KS86" s="48"/>
      <c r="KT86" s="48"/>
      <c r="KU86" s="48"/>
      <c r="KV86" s="48"/>
      <c r="KW86" s="48"/>
      <c r="KX86" s="48"/>
      <c r="KY86" s="48"/>
      <c r="KZ86" s="48"/>
      <c r="LA86" s="48"/>
      <c r="LB86" s="48"/>
      <c r="LC86" s="48"/>
      <c r="LD86" s="48"/>
      <c r="LE86" s="48"/>
      <c r="LF86" s="48"/>
      <c r="LG86" s="48"/>
      <c r="LH86" s="48"/>
      <c r="LI86" s="48"/>
      <c r="LJ86" s="48"/>
      <c r="LK86" s="48"/>
      <c r="LL86" s="48"/>
      <c r="LM86" s="48"/>
      <c r="LN86" s="48"/>
      <c r="LO86" s="48"/>
      <c r="LP86" s="48"/>
      <c r="LQ86" s="48"/>
      <c r="LR86" s="48"/>
      <c r="LS86" s="48"/>
      <c r="LT86" s="48"/>
      <c r="LU86" s="48"/>
      <c r="LV86" s="48"/>
      <c r="LW86" s="48"/>
      <c r="LX86" s="48"/>
      <c r="LY86" s="48"/>
      <c r="LZ86" s="48"/>
      <c r="MA86" s="48"/>
      <c r="MB86" s="48"/>
      <c r="MC86" s="48"/>
      <c r="MD86" s="48"/>
      <c r="ME86" s="48"/>
      <c r="MF86" s="48"/>
      <c r="MG86" s="48"/>
      <c r="MH86" s="48"/>
      <c r="MI86" s="48"/>
      <c r="MJ86" s="48"/>
      <c r="MK86" s="48"/>
      <c r="ML86" s="48"/>
      <c r="MM86" s="48"/>
      <c r="MN86" s="48"/>
      <c r="MO86" s="48"/>
      <c r="MP86" s="48"/>
      <c r="MQ86" s="48"/>
      <c r="MR86" s="48"/>
      <c r="MS86" s="48"/>
      <c r="MT86" s="48"/>
      <c r="MU86" s="48"/>
      <c r="MV86" s="48"/>
      <c r="MW86" s="48"/>
      <c r="MX86" s="48"/>
      <c r="MY86" s="48"/>
      <c r="MZ86" s="48"/>
      <c r="NA86" s="48"/>
      <c r="NB86" s="48"/>
      <c r="NC86" s="48"/>
      <c r="ND86" s="48"/>
      <c r="NE86" s="48"/>
      <c r="NF86" s="48"/>
      <c r="NG86" s="48"/>
      <c r="NH86" s="48"/>
      <c r="NI86" s="48"/>
      <c r="NJ86" s="48"/>
      <c r="NK86" s="48"/>
      <c r="NL86" s="48"/>
      <c r="NM86" s="48"/>
      <c r="NN86" s="48"/>
      <c r="NO86" s="48"/>
      <c r="NP86" s="48"/>
      <c r="NQ86" s="48"/>
      <c r="NR86" s="48"/>
      <c r="NS86" s="48"/>
      <c r="NT86" s="48"/>
      <c r="NU86" s="48"/>
      <c r="NV86" s="48"/>
      <c r="NW86" s="48"/>
      <c r="NX86" s="48"/>
      <c r="NY86" s="48"/>
      <c r="NZ86" s="48"/>
      <c r="OA86" s="48"/>
      <c r="OB86" s="48"/>
      <c r="OC86" s="48"/>
      <c r="OD86" s="48"/>
      <c r="OE86" s="48"/>
      <c r="OF86" s="48"/>
      <c r="OG86" s="48"/>
      <c r="OH86" s="48"/>
      <c r="OI86" s="48"/>
      <c r="OJ86" s="48"/>
      <c r="OK86" s="48"/>
      <c r="OL86" s="48"/>
      <c r="OM86" s="48"/>
      <c r="ON86" s="48"/>
      <c r="OO86" s="48"/>
      <c r="OP86" s="48"/>
      <c r="OQ86" s="48"/>
      <c r="OR86" s="48"/>
      <c r="OS86" s="48"/>
      <c r="OT86" s="48"/>
      <c r="OU86" s="48"/>
      <c r="OV86" s="48"/>
      <c r="OW86" s="48"/>
      <c r="OX86" s="48"/>
      <c r="OY86" s="48"/>
      <c r="OZ86" s="48"/>
      <c r="PA86" s="48"/>
      <c r="PB86" s="48"/>
      <c r="PC86" s="48"/>
      <c r="PD86" s="48"/>
      <c r="PE86" s="48"/>
      <c r="PF86" s="48"/>
      <c r="PG86" s="48"/>
      <c r="PH86" s="48"/>
      <c r="PI86" s="48"/>
      <c r="PJ86" s="48"/>
      <c r="PK86" s="48"/>
      <c r="PL86" s="48"/>
    </row>
    <row r="87" spans="1:428" ht="23.25" customHeight="1">
      <c r="A87" s="32"/>
      <c r="B87" s="59"/>
      <c r="C87" s="32"/>
      <c r="D87" s="26"/>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21" t="s">
        <v>555</v>
      </c>
      <c r="AF87" s="21" t="s">
        <v>580</v>
      </c>
      <c r="AG87" s="21" t="s">
        <v>547</v>
      </c>
      <c r="AH87" s="21" t="s">
        <v>548</v>
      </c>
      <c r="AI87" s="50">
        <v>1753638</v>
      </c>
      <c r="AJ87" s="50">
        <v>1753638</v>
      </c>
      <c r="AK87" s="50">
        <v>1384500</v>
      </c>
      <c r="AL87" s="51">
        <v>1264000</v>
      </c>
      <c r="AM87" s="51">
        <v>1834000</v>
      </c>
      <c r="AN87" s="51">
        <v>1985000</v>
      </c>
      <c r="AO87" s="36">
        <v>44460873</v>
      </c>
      <c r="AP87" s="36">
        <v>43982772.009999998</v>
      </c>
      <c r="AQ87" s="36">
        <v>38022000</v>
      </c>
      <c r="AR87" s="36">
        <v>37971000</v>
      </c>
      <c r="AS87" s="36">
        <v>41415000</v>
      </c>
      <c r="AT87" s="36">
        <v>41415000</v>
      </c>
      <c r="AU87" s="36"/>
      <c r="AV87" s="36"/>
      <c r="AW87" s="36"/>
      <c r="AX87" s="36"/>
      <c r="AY87" s="36"/>
      <c r="AZ87" s="36"/>
      <c r="BA87" s="47"/>
      <c r="BB87" s="54"/>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c r="KH87" s="48"/>
      <c r="KI87" s="48"/>
      <c r="KJ87" s="48"/>
      <c r="KK87" s="48"/>
      <c r="KL87" s="48"/>
      <c r="KM87" s="48"/>
      <c r="KN87" s="48"/>
      <c r="KO87" s="48"/>
      <c r="KP87" s="48"/>
      <c r="KQ87" s="48"/>
      <c r="KR87" s="48"/>
      <c r="KS87" s="48"/>
      <c r="KT87" s="48"/>
      <c r="KU87" s="48"/>
      <c r="KV87" s="48"/>
      <c r="KW87" s="48"/>
      <c r="KX87" s="48"/>
      <c r="KY87" s="48"/>
      <c r="KZ87" s="48"/>
      <c r="LA87" s="48"/>
      <c r="LB87" s="48"/>
      <c r="LC87" s="48"/>
      <c r="LD87" s="48"/>
      <c r="LE87" s="48"/>
      <c r="LF87" s="48"/>
      <c r="LG87" s="48"/>
      <c r="LH87" s="48"/>
      <c r="LI87" s="48"/>
      <c r="LJ87" s="48"/>
      <c r="LK87" s="48"/>
      <c r="LL87" s="48"/>
      <c r="LM87" s="48"/>
      <c r="LN87" s="48"/>
      <c r="LO87" s="48"/>
      <c r="LP87" s="48"/>
      <c r="LQ87" s="48"/>
      <c r="LR87" s="48"/>
      <c r="LS87" s="48"/>
      <c r="LT87" s="48"/>
      <c r="LU87" s="48"/>
      <c r="LV87" s="48"/>
      <c r="LW87" s="48"/>
      <c r="LX87" s="48"/>
      <c r="LY87" s="48"/>
      <c r="LZ87" s="48"/>
      <c r="MA87" s="48"/>
      <c r="MB87" s="48"/>
      <c r="MC87" s="48"/>
      <c r="MD87" s="48"/>
      <c r="ME87" s="48"/>
      <c r="MF87" s="48"/>
      <c r="MG87" s="48"/>
      <c r="MH87" s="48"/>
      <c r="MI87" s="48"/>
      <c r="MJ87" s="48"/>
      <c r="MK87" s="48"/>
      <c r="ML87" s="48"/>
      <c r="MM87" s="48"/>
      <c r="MN87" s="48"/>
      <c r="MO87" s="48"/>
      <c r="MP87" s="48"/>
      <c r="MQ87" s="48"/>
      <c r="MR87" s="48"/>
      <c r="MS87" s="48"/>
      <c r="MT87" s="48"/>
      <c r="MU87" s="48"/>
      <c r="MV87" s="48"/>
      <c r="MW87" s="48"/>
      <c r="MX87" s="48"/>
      <c r="MY87" s="48"/>
      <c r="MZ87" s="48"/>
      <c r="NA87" s="48"/>
      <c r="NB87" s="48"/>
      <c r="NC87" s="48"/>
      <c r="ND87" s="48"/>
      <c r="NE87" s="48"/>
      <c r="NF87" s="48"/>
      <c r="NG87" s="48"/>
      <c r="NH87" s="48"/>
      <c r="NI87" s="48"/>
      <c r="NJ87" s="48"/>
      <c r="NK87" s="48"/>
      <c r="NL87" s="48"/>
      <c r="NM87" s="48"/>
      <c r="NN87" s="48"/>
      <c r="NO87" s="48"/>
      <c r="NP87" s="48"/>
      <c r="NQ87" s="48"/>
      <c r="NR87" s="48"/>
      <c r="NS87" s="48"/>
      <c r="NT87" s="48"/>
      <c r="NU87" s="48"/>
      <c r="NV87" s="48"/>
      <c r="NW87" s="48"/>
      <c r="NX87" s="48"/>
      <c r="NY87" s="48"/>
      <c r="NZ87" s="48"/>
      <c r="OA87" s="48"/>
      <c r="OB87" s="48"/>
      <c r="OC87" s="48"/>
      <c r="OD87" s="48"/>
      <c r="OE87" s="48"/>
      <c r="OF87" s="48"/>
      <c r="OG87" s="48"/>
      <c r="OH87" s="48"/>
      <c r="OI87" s="48"/>
      <c r="OJ87" s="48"/>
      <c r="OK87" s="48"/>
      <c r="OL87" s="48"/>
      <c r="OM87" s="48"/>
      <c r="ON87" s="48"/>
      <c r="OO87" s="48"/>
      <c r="OP87" s="48"/>
      <c r="OQ87" s="48"/>
      <c r="OR87" s="48"/>
      <c r="OS87" s="48"/>
      <c r="OT87" s="48"/>
      <c r="OU87" s="48"/>
      <c r="OV87" s="48"/>
      <c r="OW87" s="48"/>
      <c r="OX87" s="48"/>
      <c r="OY87" s="48"/>
      <c r="OZ87" s="48"/>
      <c r="PA87" s="48"/>
      <c r="PB87" s="48"/>
      <c r="PC87" s="48"/>
      <c r="PD87" s="48"/>
      <c r="PE87" s="48"/>
      <c r="PF87" s="48"/>
      <c r="PG87" s="48"/>
      <c r="PH87" s="48"/>
      <c r="PI87" s="48"/>
      <c r="PJ87" s="48"/>
      <c r="PK87" s="48"/>
      <c r="PL87" s="48"/>
    </row>
    <row r="88" spans="1:428" ht="15.75" hidden="1">
      <c r="A88" s="32"/>
      <c r="B88" s="59"/>
      <c r="C88" s="32"/>
      <c r="D88" s="26"/>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21"/>
      <c r="AF88" s="21"/>
      <c r="AG88" s="21"/>
      <c r="AH88" s="21"/>
      <c r="AI88" s="50"/>
      <c r="AJ88" s="50"/>
      <c r="AK88" s="50"/>
      <c r="AL88" s="51"/>
      <c r="AM88" s="51"/>
      <c r="AN88" s="51"/>
      <c r="AO88" s="36">
        <v>4389195</v>
      </c>
      <c r="AP88" s="36">
        <v>4389194.18</v>
      </c>
      <c r="AQ88" s="36">
        <v>2634000</v>
      </c>
      <c r="AR88" s="36">
        <v>2563000</v>
      </c>
      <c r="AS88" s="36">
        <v>2795000</v>
      </c>
      <c r="AT88" s="36">
        <v>2795000</v>
      </c>
      <c r="AU88" s="36"/>
      <c r="AV88" s="36"/>
      <c r="AW88" s="36"/>
      <c r="AX88" s="36"/>
      <c r="AY88" s="36"/>
      <c r="AZ88" s="36"/>
      <c r="BA88" s="47"/>
      <c r="BB88" s="54"/>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c r="KH88" s="48"/>
      <c r="KI88" s="48"/>
      <c r="KJ88" s="48"/>
      <c r="KK88" s="48"/>
      <c r="KL88" s="48"/>
      <c r="KM88" s="48"/>
      <c r="KN88" s="48"/>
      <c r="KO88" s="48"/>
      <c r="KP88" s="48"/>
      <c r="KQ88" s="48"/>
      <c r="KR88" s="48"/>
      <c r="KS88" s="48"/>
      <c r="KT88" s="48"/>
      <c r="KU88" s="48"/>
      <c r="KV88" s="48"/>
      <c r="KW88" s="48"/>
      <c r="KX88" s="48"/>
      <c r="KY88" s="48"/>
      <c r="KZ88" s="48"/>
      <c r="LA88" s="48"/>
      <c r="LB88" s="48"/>
      <c r="LC88" s="48"/>
      <c r="LD88" s="48"/>
      <c r="LE88" s="48"/>
      <c r="LF88" s="48"/>
      <c r="LG88" s="48"/>
      <c r="LH88" s="48"/>
      <c r="LI88" s="48"/>
      <c r="LJ88" s="48"/>
      <c r="LK88" s="48"/>
      <c r="LL88" s="48"/>
      <c r="LM88" s="48"/>
      <c r="LN88" s="48"/>
      <c r="LO88" s="48"/>
      <c r="LP88" s="48"/>
      <c r="LQ88" s="48"/>
      <c r="LR88" s="48"/>
      <c r="LS88" s="48"/>
      <c r="LT88" s="48"/>
      <c r="LU88" s="48"/>
      <c r="LV88" s="48"/>
      <c r="LW88" s="48"/>
      <c r="LX88" s="48"/>
      <c r="LY88" s="48"/>
      <c r="LZ88" s="48"/>
      <c r="MA88" s="48"/>
      <c r="MB88" s="48"/>
      <c r="MC88" s="48"/>
      <c r="MD88" s="48"/>
      <c r="ME88" s="48"/>
      <c r="MF88" s="48"/>
      <c r="MG88" s="48"/>
      <c r="MH88" s="48"/>
      <c r="MI88" s="48"/>
      <c r="MJ88" s="48"/>
      <c r="MK88" s="48"/>
      <c r="ML88" s="48"/>
      <c r="MM88" s="48"/>
      <c r="MN88" s="48"/>
      <c r="MO88" s="48"/>
      <c r="MP88" s="48"/>
      <c r="MQ88" s="48"/>
      <c r="MR88" s="48"/>
      <c r="MS88" s="48"/>
      <c r="MT88" s="48"/>
      <c r="MU88" s="48"/>
      <c r="MV88" s="48"/>
      <c r="MW88" s="48"/>
      <c r="MX88" s="48"/>
      <c r="MY88" s="48"/>
      <c r="MZ88" s="48"/>
      <c r="NA88" s="48"/>
      <c r="NB88" s="48"/>
      <c r="NC88" s="48"/>
      <c r="ND88" s="48"/>
      <c r="NE88" s="48"/>
      <c r="NF88" s="48"/>
      <c r="NG88" s="48"/>
      <c r="NH88" s="48"/>
      <c r="NI88" s="48"/>
      <c r="NJ88" s="48"/>
      <c r="NK88" s="48"/>
      <c r="NL88" s="48"/>
      <c r="NM88" s="48"/>
      <c r="NN88" s="48"/>
      <c r="NO88" s="48"/>
      <c r="NP88" s="48"/>
      <c r="NQ88" s="48"/>
      <c r="NR88" s="48"/>
      <c r="NS88" s="48"/>
      <c r="NT88" s="48"/>
      <c r="NU88" s="48"/>
      <c r="NV88" s="48"/>
      <c r="NW88" s="48"/>
      <c r="NX88" s="48"/>
      <c r="NY88" s="48"/>
      <c r="NZ88" s="48"/>
      <c r="OA88" s="48"/>
      <c r="OB88" s="48"/>
      <c r="OC88" s="48"/>
      <c r="OD88" s="48"/>
      <c r="OE88" s="48"/>
      <c r="OF88" s="48"/>
      <c r="OG88" s="48"/>
      <c r="OH88" s="48"/>
      <c r="OI88" s="48"/>
      <c r="OJ88" s="48"/>
      <c r="OK88" s="48"/>
      <c r="OL88" s="48"/>
      <c r="OM88" s="48"/>
      <c r="ON88" s="48"/>
      <c r="OO88" s="48"/>
      <c r="OP88" s="48"/>
      <c r="OQ88" s="48"/>
      <c r="OR88" s="48"/>
      <c r="OS88" s="48"/>
      <c r="OT88" s="48"/>
      <c r="OU88" s="48"/>
      <c r="OV88" s="48"/>
      <c r="OW88" s="48"/>
      <c r="OX88" s="48"/>
      <c r="OY88" s="48"/>
      <c r="OZ88" s="48"/>
      <c r="PA88" s="48"/>
      <c r="PB88" s="48"/>
      <c r="PC88" s="48"/>
      <c r="PD88" s="48"/>
      <c r="PE88" s="48"/>
      <c r="PF88" s="48"/>
      <c r="PG88" s="48"/>
      <c r="PH88" s="48"/>
      <c r="PI88" s="48"/>
      <c r="PJ88" s="48"/>
      <c r="PK88" s="48"/>
      <c r="PL88" s="48"/>
    </row>
    <row r="89" spans="1:428" s="30" customFormat="1" ht="141" hidden="1">
      <c r="A89" s="32" t="s">
        <v>296</v>
      </c>
      <c r="B89" s="59" t="s">
        <v>185</v>
      </c>
      <c r="C89" s="32">
        <v>5004</v>
      </c>
      <c r="D89" s="40"/>
      <c r="E89" s="40"/>
      <c r="F89" s="40"/>
      <c r="G89" s="28"/>
      <c r="H89" s="28"/>
      <c r="I89" s="28"/>
      <c r="J89" s="28"/>
      <c r="K89" s="34"/>
      <c r="L89" s="34"/>
      <c r="M89" s="34"/>
      <c r="N89" s="34"/>
      <c r="O89" s="34"/>
      <c r="P89" s="34"/>
      <c r="Q89" s="34"/>
      <c r="R89" s="34"/>
      <c r="S89" s="34"/>
      <c r="T89" s="34"/>
      <c r="U89" s="34"/>
      <c r="V89" s="34"/>
      <c r="W89" s="34"/>
      <c r="X89" s="52"/>
      <c r="Y89" s="52"/>
      <c r="Z89" s="53"/>
      <c r="AA89" s="34"/>
      <c r="AB89" s="34"/>
      <c r="AC89" s="34"/>
      <c r="AD89" s="34"/>
      <c r="AE89" s="35"/>
      <c r="AF89" s="35"/>
      <c r="AG89" s="35"/>
      <c r="AH89" s="35"/>
      <c r="AI89" s="51">
        <f>AI90</f>
        <v>0</v>
      </c>
      <c r="AJ89" s="51">
        <f t="shared" ref="AJ89:AZ89" si="11">AJ90</f>
        <v>0</v>
      </c>
      <c r="AK89" s="51">
        <f t="shared" si="11"/>
        <v>0</v>
      </c>
      <c r="AL89" s="51">
        <f t="shared" si="11"/>
        <v>0</v>
      </c>
      <c r="AM89" s="51">
        <f t="shared" si="11"/>
        <v>0</v>
      </c>
      <c r="AN89" s="51">
        <f t="shared" si="11"/>
        <v>0</v>
      </c>
      <c r="AO89" s="36">
        <f t="shared" si="11"/>
        <v>0</v>
      </c>
      <c r="AP89" s="36">
        <f t="shared" si="11"/>
        <v>0</v>
      </c>
      <c r="AQ89" s="36">
        <f t="shared" si="11"/>
        <v>50000</v>
      </c>
      <c r="AR89" s="36">
        <f t="shared" si="11"/>
        <v>50000</v>
      </c>
      <c r="AS89" s="36">
        <f t="shared" si="11"/>
        <v>50000</v>
      </c>
      <c r="AT89" s="36">
        <f t="shared" si="11"/>
        <v>50000</v>
      </c>
      <c r="AU89" s="36">
        <f t="shared" si="11"/>
        <v>0</v>
      </c>
      <c r="AV89" s="36">
        <f t="shared" si="11"/>
        <v>0</v>
      </c>
      <c r="AW89" s="36">
        <f t="shared" si="11"/>
        <v>0</v>
      </c>
      <c r="AX89" s="36">
        <f t="shared" si="11"/>
        <v>0</v>
      </c>
      <c r="AY89" s="36">
        <f t="shared" si="11"/>
        <v>0</v>
      </c>
      <c r="AZ89" s="36">
        <f t="shared" si="11"/>
        <v>0</v>
      </c>
      <c r="BA89" s="47"/>
      <c r="BB89" s="54"/>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c r="KH89" s="48"/>
      <c r="KI89" s="48"/>
      <c r="KJ89" s="48"/>
      <c r="KK89" s="48"/>
      <c r="KL89" s="48"/>
      <c r="KM89" s="48"/>
      <c r="KN89" s="48"/>
      <c r="KO89" s="48"/>
      <c r="KP89" s="48"/>
      <c r="KQ89" s="48"/>
      <c r="KR89" s="48"/>
      <c r="KS89" s="48"/>
      <c r="KT89" s="48"/>
      <c r="KU89" s="48"/>
      <c r="KV89" s="48"/>
      <c r="KW89" s="48"/>
      <c r="KX89" s="48"/>
      <c r="KY89" s="48"/>
      <c r="KZ89" s="48"/>
      <c r="LA89" s="48"/>
      <c r="LB89" s="48"/>
      <c r="LC89" s="48"/>
      <c r="LD89" s="48"/>
      <c r="LE89" s="48"/>
      <c r="LF89" s="48"/>
      <c r="LG89" s="48"/>
      <c r="LH89" s="48"/>
      <c r="LI89" s="48"/>
      <c r="LJ89" s="48"/>
      <c r="LK89" s="48"/>
      <c r="LL89" s="48"/>
      <c r="LM89" s="48"/>
      <c r="LN89" s="48"/>
      <c r="LO89" s="48"/>
      <c r="LP89" s="48"/>
      <c r="LQ89" s="48"/>
      <c r="LR89" s="48"/>
      <c r="LS89" s="48"/>
      <c r="LT89" s="48"/>
      <c r="LU89" s="48"/>
      <c r="LV89" s="48"/>
      <c r="LW89" s="48"/>
      <c r="LX89" s="48"/>
      <c r="LY89" s="48"/>
      <c r="LZ89" s="48"/>
      <c r="MA89" s="48"/>
      <c r="MB89" s="48"/>
      <c r="MC89" s="48"/>
      <c r="MD89" s="48"/>
      <c r="ME89" s="48"/>
      <c r="MF89" s="48"/>
      <c r="MG89" s="48"/>
      <c r="MH89" s="48"/>
      <c r="MI89" s="48"/>
      <c r="MJ89" s="48"/>
      <c r="MK89" s="48"/>
      <c r="ML89" s="48"/>
      <c r="MM89" s="48"/>
      <c r="MN89" s="48"/>
      <c r="MO89" s="48"/>
      <c r="MP89" s="48"/>
      <c r="MQ89" s="48"/>
      <c r="MR89" s="48"/>
      <c r="MS89" s="48"/>
      <c r="MT89" s="48"/>
      <c r="MU89" s="48"/>
      <c r="MV89" s="48"/>
      <c r="MW89" s="48"/>
      <c r="MX89" s="48"/>
      <c r="MY89" s="48"/>
      <c r="MZ89" s="48"/>
      <c r="NA89" s="48"/>
      <c r="NB89" s="48"/>
      <c r="NC89" s="48"/>
      <c r="ND89" s="48"/>
      <c r="NE89" s="48"/>
      <c r="NF89" s="48"/>
      <c r="NG89" s="48"/>
      <c r="NH89" s="48"/>
      <c r="NI89" s="48"/>
      <c r="NJ89" s="48"/>
      <c r="NK89" s="48"/>
      <c r="NL89" s="48"/>
      <c r="NM89" s="48"/>
      <c r="NN89" s="48"/>
      <c r="NO89" s="48"/>
      <c r="NP89" s="48"/>
      <c r="NQ89" s="48"/>
      <c r="NR89" s="48"/>
      <c r="NS89" s="48"/>
      <c r="NT89" s="48"/>
      <c r="NU89" s="48"/>
      <c r="NV89" s="48"/>
      <c r="NW89" s="48"/>
      <c r="NX89" s="48"/>
      <c r="NY89" s="48"/>
      <c r="NZ89" s="48"/>
      <c r="OA89" s="48"/>
      <c r="OB89" s="48"/>
      <c r="OC89" s="48"/>
      <c r="OD89" s="48"/>
      <c r="OE89" s="48"/>
      <c r="OF89" s="48"/>
      <c r="OG89" s="48"/>
      <c r="OH89" s="48"/>
      <c r="OI89" s="48"/>
      <c r="OJ89" s="48"/>
      <c r="OK89" s="48"/>
      <c r="OL89" s="48"/>
      <c r="OM89" s="48"/>
      <c r="ON89" s="48"/>
      <c r="OO89" s="48"/>
      <c r="OP89" s="48"/>
      <c r="OQ89" s="48"/>
      <c r="OR89" s="48"/>
      <c r="OS89" s="48"/>
      <c r="OT89" s="48"/>
      <c r="OU89" s="48"/>
      <c r="OV89" s="48"/>
      <c r="OW89" s="48"/>
      <c r="OX89" s="48"/>
      <c r="OY89" s="48"/>
      <c r="OZ89" s="48"/>
      <c r="PA89" s="48"/>
      <c r="PB89" s="48"/>
      <c r="PC89" s="48"/>
      <c r="PD89" s="48"/>
      <c r="PE89" s="48"/>
      <c r="PF89" s="48"/>
      <c r="PG89" s="48"/>
      <c r="PH89" s="48"/>
      <c r="PI89" s="48"/>
      <c r="PJ89" s="48"/>
      <c r="PK89" s="48"/>
      <c r="PL89" s="48"/>
    </row>
    <row r="90" spans="1:428" ht="48.75" hidden="1" customHeight="1">
      <c r="A90" s="32"/>
      <c r="B90" s="59"/>
      <c r="C90" s="32"/>
      <c r="D90" s="40"/>
      <c r="E90" s="40"/>
      <c r="F90" s="40"/>
      <c r="G90" s="13"/>
      <c r="H90" s="13"/>
      <c r="I90" s="13"/>
      <c r="J90" s="13"/>
      <c r="K90" s="13"/>
      <c r="L90" s="13"/>
      <c r="M90" s="13"/>
      <c r="N90" s="13"/>
      <c r="O90" s="13"/>
      <c r="P90" s="13"/>
      <c r="Q90" s="13"/>
      <c r="R90" s="13"/>
      <c r="S90" s="13"/>
      <c r="T90" s="13"/>
      <c r="U90" s="13"/>
      <c r="V90" s="13"/>
      <c r="W90" s="13"/>
      <c r="X90" s="13"/>
      <c r="Y90" s="13"/>
      <c r="Z90" s="13"/>
      <c r="AA90" s="13"/>
      <c r="AB90" s="13"/>
      <c r="AC90" s="13"/>
      <c r="AD90" s="13"/>
      <c r="AE90" s="21" t="s">
        <v>581</v>
      </c>
      <c r="AF90" s="21" t="s">
        <v>582</v>
      </c>
      <c r="AG90" s="21" t="s">
        <v>547</v>
      </c>
      <c r="AH90" s="21" t="s">
        <v>548</v>
      </c>
      <c r="AI90" s="50">
        <v>0</v>
      </c>
      <c r="AJ90" s="50">
        <v>0</v>
      </c>
      <c r="AK90" s="50"/>
      <c r="AL90" s="51"/>
      <c r="AM90" s="51"/>
      <c r="AN90" s="51"/>
      <c r="AO90" s="36"/>
      <c r="AP90" s="36"/>
      <c r="AQ90" s="36">
        <v>50000</v>
      </c>
      <c r="AR90" s="36">
        <v>50000</v>
      </c>
      <c r="AS90" s="36">
        <v>50000</v>
      </c>
      <c r="AT90" s="36">
        <v>50000</v>
      </c>
      <c r="AU90" s="36"/>
      <c r="AV90" s="36"/>
      <c r="AW90" s="36"/>
      <c r="AX90" s="36"/>
      <c r="AY90" s="36"/>
      <c r="AZ90" s="36"/>
      <c r="BA90" s="47"/>
      <c r="BB90" s="54"/>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c r="KH90" s="48"/>
      <c r="KI90" s="48"/>
      <c r="KJ90" s="48"/>
      <c r="KK90" s="48"/>
      <c r="KL90" s="48"/>
      <c r="KM90" s="48"/>
      <c r="KN90" s="48"/>
      <c r="KO90" s="48"/>
      <c r="KP90" s="48"/>
      <c r="KQ90" s="48"/>
      <c r="KR90" s="48"/>
      <c r="KS90" s="48"/>
      <c r="KT90" s="48"/>
      <c r="KU90" s="48"/>
      <c r="KV90" s="48"/>
      <c r="KW90" s="48"/>
      <c r="KX90" s="48"/>
      <c r="KY90" s="48"/>
      <c r="KZ90" s="48"/>
      <c r="LA90" s="48"/>
      <c r="LB90" s="48"/>
      <c r="LC90" s="48"/>
      <c r="LD90" s="48"/>
      <c r="LE90" s="48"/>
      <c r="LF90" s="48"/>
      <c r="LG90" s="48"/>
      <c r="LH90" s="48"/>
      <c r="LI90" s="48"/>
      <c r="LJ90" s="48"/>
      <c r="LK90" s="48"/>
      <c r="LL90" s="48"/>
      <c r="LM90" s="48"/>
      <c r="LN90" s="48"/>
      <c r="LO90" s="48"/>
      <c r="LP90" s="48"/>
      <c r="LQ90" s="48"/>
      <c r="LR90" s="48"/>
      <c r="LS90" s="48"/>
      <c r="LT90" s="48"/>
      <c r="LU90" s="48"/>
      <c r="LV90" s="48"/>
      <c r="LW90" s="48"/>
      <c r="LX90" s="48"/>
      <c r="LY90" s="48"/>
      <c r="LZ90" s="48"/>
      <c r="MA90" s="48"/>
      <c r="MB90" s="48"/>
      <c r="MC90" s="48"/>
      <c r="MD90" s="48"/>
      <c r="ME90" s="48"/>
      <c r="MF90" s="48"/>
      <c r="MG90" s="48"/>
      <c r="MH90" s="48"/>
      <c r="MI90" s="48"/>
      <c r="MJ90" s="48"/>
      <c r="MK90" s="48"/>
      <c r="ML90" s="48"/>
      <c r="MM90" s="48"/>
      <c r="MN90" s="48"/>
      <c r="MO90" s="48"/>
      <c r="MP90" s="48"/>
      <c r="MQ90" s="48"/>
      <c r="MR90" s="48"/>
      <c r="MS90" s="48"/>
      <c r="MT90" s="48"/>
      <c r="MU90" s="48"/>
      <c r="MV90" s="48"/>
      <c r="MW90" s="48"/>
      <c r="MX90" s="48"/>
      <c r="MY90" s="48"/>
      <c r="MZ90" s="48"/>
      <c r="NA90" s="48"/>
      <c r="NB90" s="48"/>
      <c r="NC90" s="48"/>
      <c r="ND90" s="48"/>
      <c r="NE90" s="48"/>
      <c r="NF90" s="48"/>
      <c r="NG90" s="48"/>
      <c r="NH90" s="48"/>
      <c r="NI90" s="48"/>
      <c r="NJ90" s="48"/>
      <c r="NK90" s="48"/>
      <c r="NL90" s="48"/>
      <c r="NM90" s="48"/>
      <c r="NN90" s="48"/>
      <c r="NO90" s="48"/>
      <c r="NP90" s="48"/>
      <c r="NQ90" s="48"/>
      <c r="NR90" s="48"/>
      <c r="NS90" s="48"/>
      <c r="NT90" s="48"/>
      <c r="NU90" s="48"/>
      <c r="NV90" s="48"/>
      <c r="NW90" s="48"/>
      <c r="NX90" s="48"/>
      <c r="NY90" s="48"/>
      <c r="NZ90" s="48"/>
      <c r="OA90" s="48"/>
      <c r="OB90" s="48"/>
      <c r="OC90" s="48"/>
      <c r="OD90" s="48"/>
      <c r="OE90" s="48"/>
      <c r="OF90" s="48"/>
      <c r="OG90" s="48"/>
      <c r="OH90" s="48"/>
      <c r="OI90" s="48"/>
      <c r="OJ90" s="48"/>
      <c r="OK90" s="48"/>
      <c r="OL90" s="48"/>
      <c r="OM90" s="48"/>
      <c r="ON90" s="48"/>
      <c r="OO90" s="48"/>
      <c r="OP90" s="48"/>
      <c r="OQ90" s="48"/>
      <c r="OR90" s="48"/>
      <c r="OS90" s="48"/>
      <c r="OT90" s="48"/>
      <c r="OU90" s="48"/>
      <c r="OV90" s="48"/>
      <c r="OW90" s="48"/>
      <c r="OX90" s="48"/>
      <c r="OY90" s="48"/>
      <c r="OZ90" s="48"/>
      <c r="PA90" s="48"/>
      <c r="PB90" s="48"/>
      <c r="PC90" s="48"/>
      <c r="PD90" s="48"/>
      <c r="PE90" s="48"/>
      <c r="PF90" s="48"/>
      <c r="PG90" s="48"/>
      <c r="PH90" s="48"/>
      <c r="PI90" s="48"/>
      <c r="PJ90" s="48"/>
      <c r="PK90" s="48"/>
      <c r="PL90" s="48"/>
    </row>
    <row r="91" spans="1:428" ht="0.75" hidden="1" customHeight="1">
      <c r="A91" s="32" t="s">
        <v>297</v>
      </c>
      <c r="B91" s="59" t="s">
        <v>186</v>
      </c>
      <c r="C91" s="32">
        <v>5005</v>
      </c>
      <c r="D91" s="5"/>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21"/>
      <c r="AF91" s="21"/>
      <c r="AG91" s="21"/>
      <c r="AH91" s="21"/>
      <c r="AI91" s="50"/>
      <c r="AJ91" s="50"/>
      <c r="AK91" s="50"/>
      <c r="AL91" s="51"/>
      <c r="AM91" s="51"/>
      <c r="AN91" s="51"/>
      <c r="AO91" s="36"/>
      <c r="AP91" s="36"/>
      <c r="AQ91" s="36"/>
      <c r="AR91" s="36"/>
      <c r="AS91" s="36"/>
      <c r="AT91" s="36"/>
      <c r="AU91" s="36"/>
      <c r="AV91" s="36"/>
      <c r="AW91" s="36"/>
      <c r="AX91" s="36"/>
      <c r="AY91" s="36"/>
      <c r="AZ91" s="36"/>
      <c r="BA91" s="47"/>
      <c r="BB91" s="54"/>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c r="KH91" s="48"/>
      <c r="KI91" s="48"/>
      <c r="KJ91" s="48"/>
      <c r="KK91" s="48"/>
      <c r="KL91" s="48"/>
      <c r="KM91" s="48"/>
      <c r="KN91" s="48"/>
      <c r="KO91" s="48"/>
      <c r="KP91" s="48"/>
      <c r="KQ91" s="48"/>
      <c r="KR91" s="48"/>
      <c r="KS91" s="48"/>
      <c r="KT91" s="48"/>
      <c r="KU91" s="48"/>
      <c r="KV91" s="48"/>
      <c r="KW91" s="48"/>
      <c r="KX91" s="48"/>
      <c r="KY91" s="48"/>
      <c r="KZ91" s="48"/>
      <c r="LA91" s="48"/>
      <c r="LB91" s="48"/>
      <c r="LC91" s="48"/>
      <c r="LD91" s="48"/>
      <c r="LE91" s="48"/>
      <c r="LF91" s="48"/>
      <c r="LG91" s="48"/>
      <c r="LH91" s="48"/>
      <c r="LI91" s="48"/>
      <c r="LJ91" s="48"/>
      <c r="LK91" s="48"/>
      <c r="LL91" s="48"/>
      <c r="LM91" s="48"/>
      <c r="LN91" s="48"/>
      <c r="LO91" s="48"/>
      <c r="LP91" s="48"/>
      <c r="LQ91" s="48"/>
      <c r="LR91" s="48"/>
      <c r="LS91" s="48"/>
      <c r="LT91" s="48"/>
      <c r="LU91" s="48"/>
      <c r="LV91" s="48"/>
      <c r="LW91" s="48"/>
      <c r="LX91" s="48"/>
      <c r="LY91" s="48"/>
      <c r="LZ91" s="48"/>
      <c r="MA91" s="48"/>
      <c r="MB91" s="48"/>
      <c r="MC91" s="48"/>
      <c r="MD91" s="48"/>
      <c r="ME91" s="48"/>
      <c r="MF91" s="48"/>
      <c r="MG91" s="48"/>
      <c r="MH91" s="48"/>
      <c r="MI91" s="48"/>
      <c r="MJ91" s="48"/>
      <c r="MK91" s="48"/>
      <c r="ML91" s="48"/>
      <c r="MM91" s="48"/>
      <c r="MN91" s="48"/>
      <c r="MO91" s="48"/>
      <c r="MP91" s="48"/>
      <c r="MQ91" s="48"/>
      <c r="MR91" s="48"/>
      <c r="MS91" s="48"/>
      <c r="MT91" s="48"/>
      <c r="MU91" s="48"/>
      <c r="MV91" s="48"/>
      <c r="MW91" s="48"/>
      <c r="MX91" s="48"/>
      <c r="MY91" s="48"/>
      <c r="MZ91" s="48"/>
      <c r="NA91" s="48"/>
      <c r="NB91" s="48"/>
      <c r="NC91" s="48"/>
      <c r="ND91" s="48"/>
      <c r="NE91" s="48"/>
      <c r="NF91" s="48"/>
      <c r="NG91" s="48"/>
      <c r="NH91" s="48"/>
      <c r="NI91" s="48"/>
      <c r="NJ91" s="48"/>
      <c r="NK91" s="48"/>
      <c r="NL91" s="48"/>
      <c r="NM91" s="48"/>
      <c r="NN91" s="48"/>
      <c r="NO91" s="48"/>
      <c r="NP91" s="48"/>
      <c r="NQ91" s="48"/>
      <c r="NR91" s="48"/>
      <c r="NS91" s="48"/>
      <c r="NT91" s="48"/>
      <c r="NU91" s="48"/>
      <c r="NV91" s="48"/>
      <c r="NW91" s="48"/>
      <c r="NX91" s="48"/>
      <c r="NY91" s="48"/>
      <c r="NZ91" s="48"/>
      <c r="OA91" s="48"/>
      <c r="OB91" s="48"/>
      <c r="OC91" s="48"/>
      <c r="OD91" s="48"/>
      <c r="OE91" s="48"/>
      <c r="OF91" s="48"/>
      <c r="OG91" s="48"/>
      <c r="OH91" s="48"/>
      <c r="OI91" s="48"/>
      <c r="OJ91" s="48"/>
      <c r="OK91" s="48"/>
      <c r="OL91" s="48"/>
      <c r="OM91" s="48"/>
      <c r="ON91" s="48"/>
      <c r="OO91" s="48"/>
      <c r="OP91" s="48"/>
      <c r="OQ91" s="48"/>
      <c r="OR91" s="48"/>
      <c r="OS91" s="48"/>
      <c r="OT91" s="48"/>
      <c r="OU91" s="48"/>
      <c r="OV91" s="48"/>
      <c r="OW91" s="48"/>
      <c r="OX91" s="48"/>
      <c r="OY91" s="48"/>
      <c r="OZ91" s="48"/>
      <c r="PA91" s="48"/>
      <c r="PB91" s="48"/>
      <c r="PC91" s="48"/>
      <c r="PD91" s="48"/>
      <c r="PE91" s="48"/>
      <c r="PF91" s="48"/>
      <c r="PG91" s="48"/>
      <c r="PH91" s="48"/>
      <c r="PI91" s="48"/>
      <c r="PJ91" s="48"/>
      <c r="PK91" s="48"/>
      <c r="PL91" s="48"/>
    </row>
    <row r="92" spans="1:428" ht="63.75" hidden="1" customHeight="1">
      <c r="A92" s="32" t="s">
        <v>298</v>
      </c>
      <c r="B92" s="59" t="s">
        <v>187</v>
      </c>
      <c r="C92" s="32">
        <v>5006</v>
      </c>
      <c r="D92" s="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21"/>
      <c r="AF92" s="21"/>
      <c r="AG92" s="21"/>
      <c r="AH92" s="21"/>
      <c r="AI92" s="50"/>
      <c r="AJ92" s="50"/>
      <c r="AK92" s="50"/>
      <c r="AL92" s="51"/>
      <c r="AM92" s="51"/>
      <c r="AN92" s="51"/>
      <c r="AO92" s="36"/>
      <c r="AP92" s="36"/>
      <c r="AQ92" s="36"/>
      <c r="AR92" s="36"/>
      <c r="AS92" s="36"/>
      <c r="AT92" s="36"/>
      <c r="AU92" s="36"/>
      <c r="AV92" s="36"/>
      <c r="AW92" s="36"/>
      <c r="AX92" s="36"/>
      <c r="AY92" s="36"/>
      <c r="AZ92" s="36"/>
      <c r="BA92" s="47"/>
      <c r="BB92" s="54"/>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c r="KH92" s="48"/>
      <c r="KI92" s="48"/>
      <c r="KJ92" s="48"/>
      <c r="KK92" s="48"/>
      <c r="KL92" s="48"/>
      <c r="KM92" s="48"/>
      <c r="KN92" s="48"/>
      <c r="KO92" s="48"/>
      <c r="KP92" s="48"/>
      <c r="KQ92" s="48"/>
      <c r="KR92" s="48"/>
      <c r="KS92" s="48"/>
      <c r="KT92" s="48"/>
      <c r="KU92" s="48"/>
      <c r="KV92" s="48"/>
      <c r="KW92" s="48"/>
      <c r="KX92" s="48"/>
      <c r="KY92" s="48"/>
      <c r="KZ92" s="48"/>
      <c r="LA92" s="48"/>
      <c r="LB92" s="48"/>
      <c r="LC92" s="48"/>
      <c r="LD92" s="48"/>
      <c r="LE92" s="48"/>
      <c r="LF92" s="48"/>
      <c r="LG92" s="48"/>
      <c r="LH92" s="48"/>
      <c r="LI92" s="48"/>
      <c r="LJ92" s="48"/>
      <c r="LK92" s="48"/>
      <c r="LL92" s="48"/>
      <c r="LM92" s="48"/>
      <c r="LN92" s="48"/>
      <c r="LO92" s="48"/>
      <c r="LP92" s="48"/>
      <c r="LQ92" s="48"/>
      <c r="LR92" s="48"/>
      <c r="LS92" s="48"/>
      <c r="LT92" s="48"/>
      <c r="LU92" s="48"/>
      <c r="LV92" s="48"/>
      <c r="LW92" s="48"/>
      <c r="LX92" s="48"/>
      <c r="LY92" s="48"/>
      <c r="LZ92" s="48"/>
      <c r="MA92" s="48"/>
      <c r="MB92" s="48"/>
      <c r="MC92" s="48"/>
      <c r="MD92" s="48"/>
      <c r="ME92" s="48"/>
      <c r="MF92" s="48"/>
      <c r="MG92" s="48"/>
      <c r="MH92" s="48"/>
      <c r="MI92" s="48"/>
      <c r="MJ92" s="48"/>
      <c r="MK92" s="48"/>
      <c r="ML92" s="48"/>
      <c r="MM92" s="48"/>
      <c r="MN92" s="48"/>
      <c r="MO92" s="48"/>
      <c r="MP92" s="48"/>
      <c r="MQ92" s="48"/>
      <c r="MR92" s="48"/>
      <c r="MS92" s="48"/>
      <c r="MT92" s="48"/>
      <c r="MU92" s="48"/>
      <c r="MV92" s="48"/>
      <c r="MW92" s="48"/>
      <c r="MX92" s="48"/>
      <c r="MY92" s="48"/>
      <c r="MZ92" s="48"/>
      <c r="NA92" s="48"/>
      <c r="NB92" s="48"/>
      <c r="NC92" s="48"/>
      <c r="ND92" s="48"/>
      <c r="NE92" s="48"/>
      <c r="NF92" s="48"/>
      <c r="NG92" s="48"/>
      <c r="NH92" s="48"/>
      <c r="NI92" s="48"/>
      <c r="NJ92" s="48"/>
      <c r="NK92" s="48"/>
      <c r="NL92" s="48"/>
      <c r="NM92" s="48"/>
      <c r="NN92" s="48"/>
      <c r="NO92" s="48"/>
      <c r="NP92" s="48"/>
      <c r="NQ92" s="48"/>
      <c r="NR92" s="48"/>
      <c r="NS92" s="48"/>
      <c r="NT92" s="48"/>
      <c r="NU92" s="48"/>
      <c r="NV92" s="48"/>
      <c r="NW92" s="48"/>
      <c r="NX92" s="48"/>
      <c r="NY92" s="48"/>
      <c r="NZ92" s="48"/>
      <c r="OA92" s="48"/>
      <c r="OB92" s="48"/>
      <c r="OC92" s="48"/>
      <c r="OD92" s="48"/>
      <c r="OE92" s="48"/>
      <c r="OF92" s="48"/>
      <c r="OG92" s="48"/>
      <c r="OH92" s="48"/>
      <c r="OI92" s="48"/>
      <c r="OJ92" s="48"/>
      <c r="OK92" s="48"/>
      <c r="OL92" s="48"/>
      <c r="OM92" s="48"/>
      <c r="ON92" s="48"/>
      <c r="OO92" s="48"/>
      <c r="OP92" s="48"/>
      <c r="OQ92" s="48"/>
      <c r="OR92" s="48"/>
      <c r="OS92" s="48"/>
      <c r="OT92" s="48"/>
      <c r="OU92" s="48"/>
      <c r="OV92" s="48"/>
      <c r="OW92" s="48"/>
      <c r="OX92" s="48"/>
      <c r="OY92" s="48"/>
      <c r="OZ92" s="48"/>
      <c r="PA92" s="48"/>
      <c r="PB92" s="48"/>
      <c r="PC92" s="48"/>
      <c r="PD92" s="48"/>
      <c r="PE92" s="48"/>
      <c r="PF92" s="48"/>
      <c r="PG92" s="48"/>
      <c r="PH92" s="48"/>
      <c r="PI92" s="48"/>
      <c r="PJ92" s="48"/>
      <c r="PK92" s="48"/>
      <c r="PL92" s="48"/>
    </row>
    <row r="93" spans="1:428" ht="165.75" hidden="1" customHeight="1">
      <c r="A93" s="32" t="s">
        <v>299</v>
      </c>
      <c r="B93" s="59" t="s">
        <v>188</v>
      </c>
      <c r="C93" s="32">
        <v>5007</v>
      </c>
      <c r="D93" s="5"/>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21"/>
      <c r="AF93" s="21"/>
      <c r="AG93" s="21"/>
      <c r="AH93" s="21"/>
      <c r="AI93" s="50"/>
      <c r="AJ93" s="50"/>
      <c r="AK93" s="50"/>
      <c r="AL93" s="51"/>
      <c r="AM93" s="51"/>
      <c r="AN93" s="51"/>
      <c r="AO93" s="36"/>
      <c r="AP93" s="36"/>
      <c r="AQ93" s="36"/>
      <c r="AR93" s="36"/>
      <c r="AS93" s="36"/>
      <c r="AT93" s="36"/>
      <c r="AU93" s="36"/>
      <c r="AV93" s="36"/>
      <c r="AW93" s="36"/>
      <c r="AX93" s="36"/>
      <c r="AY93" s="36"/>
      <c r="AZ93" s="36"/>
      <c r="BA93" s="47"/>
      <c r="BB93" s="54"/>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c r="KH93" s="48"/>
      <c r="KI93" s="48"/>
      <c r="KJ93" s="48"/>
      <c r="KK93" s="48"/>
      <c r="KL93" s="48"/>
      <c r="KM93" s="48"/>
      <c r="KN93" s="48"/>
      <c r="KO93" s="48"/>
      <c r="KP93" s="48"/>
      <c r="KQ93" s="48"/>
      <c r="KR93" s="48"/>
      <c r="KS93" s="48"/>
      <c r="KT93" s="48"/>
      <c r="KU93" s="48"/>
      <c r="KV93" s="48"/>
      <c r="KW93" s="48"/>
      <c r="KX93" s="48"/>
      <c r="KY93" s="48"/>
      <c r="KZ93" s="48"/>
      <c r="LA93" s="48"/>
      <c r="LB93" s="48"/>
      <c r="LC93" s="48"/>
      <c r="LD93" s="48"/>
      <c r="LE93" s="48"/>
      <c r="LF93" s="48"/>
      <c r="LG93" s="48"/>
      <c r="LH93" s="48"/>
      <c r="LI93" s="48"/>
      <c r="LJ93" s="48"/>
      <c r="LK93" s="48"/>
      <c r="LL93" s="48"/>
      <c r="LM93" s="48"/>
      <c r="LN93" s="48"/>
      <c r="LO93" s="48"/>
      <c r="LP93" s="48"/>
      <c r="LQ93" s="48"/>
      <c r="LR93" s="48"/>
      <c r="LS93" s="48"/>
      <c r="LT93" s="48"/>
      <c r="LU93" s="48"/>
      <c r="LV93" s="48"/>
      <c r="LW93" s="48"/>
      <c r="LX93" s="48"/>
      <c r="LY93" s="48"/>
      <c r="LZ93" s="48"/>
      <c r="MA93" s="48"/>
      <c r="MB93" s="48"/>
      <c r="MC93" s="48"/>
      <c r="MD93" s="48"/>
      <c r="ME93" s="48"/>
      <c r="MF93" s="48"/>
      <c r="MG93" s="48"/>
      <c r="MH93" s="48"/>
      <c r="MI93" s="48"/>
      <c r="MJ93" s="48"/>
      <c r="MK93" s="48"/>
      <c r="ML93" s="48"/>
      <c r="MM93" s="48"/>
      <c r="MN93" s="48"/>
      <c r="MO93" s="48"/>
      <c r="MP93" s="48"/>
      <c r="MQ93" s="48"/>
      <c r="MR93" s="48"/>
      <c r="MS93" s="48"/>
      <c r="MT93" s="48"/>
      <c r="MU93" s="48"/>
      <c r="MV93" s="48"/>
      <c r="MW93" s="48"/>
      <c r="MX93" s="48"/>
      <c r="MY93" s="48"/>
      <c r="MZ93" s="48"/>
      <c r="NA93" s="48"/>
      <c r="NB93" s="48"/>
      <c r="NC93" s="48"/>
      <c r="ND93" s="48"/>
      <c r="NE93" s="48"/>
      <c r="NF93" s="48"/>
      <c r="NG93" s="48"/>
      <c r="NH93" s="48"/>
      <c r="NI93" s="48"/>
      <c r="NJ93" s="48"/>
      <c r="NK93" s="48"/>
      <c r="NL93" s="48"/>
      <c r="NM93" s="48"/>
      <c r="NN93" s="48"/>
      <c r="NO93" s="48"/>
      <c r="NP93" s="48"/>
      <c r="NQ93" s="48"/>
      <c r="NR93" s="48"/>
      <c r="NS93" s="48"/>
      <c r="NT93" s="48"/>
      <c r="NU93" s="48"/>
      <c r="NV93" s="48"/>
      <c r="NW93" s="48"/>
      <c r="NX93" s="48"/>
      <c r="NY93" s="48"/>
      <c r="NZ93" s="48"/>
      <c r="OA93" s="48"/>
      <c r="OB93" s="48"/>
      <c r="OC93" s="48"/>
      <c r="OD93" s="48"/>
      <c r="OE93" s="48"/>
      <c r="OF93" s="48"/>
      <c r="OG93" s="48"/>
      <c r="OH93" s="48"/>
      <c r="OI93" s="48"/>
      <c r="OJ93" s="48"/>
      <c r="OK93" s="48"/>
      <c r="OL93" s="48"/>
      <c r="OM93" s="48"/>
      <c r="ON93" s="48"/>
      <c r="OO93" s="48"/>
      <c r="OP93" s="48"/>
      <c r="OQ93" s="48"/>
      <c r="OR93" s="48"/>
      <c r="OS93" s="48"/>
      <c r="OT93" s="48"/>
      <c r="OU93" s="48"/>
      <c r="OV93" s="48"/>
      <c r="OW93" s="48"/>
      <c r="OX93" s="48"/>
      <c r="OY93" s="48"/>
      <c r="OZ93" s="48"/>
      <c r="PA93" s="48"/>
      <c r="PB93" s="48"/>
      <c r="PC93" s="48"/>
      <c r="PD93" s="48"/>
      <c r="PE93" s="48"/>
      <c r="PF93" s="48"/>
      <c r="PG93" s="48"/>
      <c r="PH93" s="48"/>
      <c r="PI93" s="48"/>
      <c r="PJ93" s="48"/>
      <c r="PK93" s="48"/>
      <c r="PL93" s="48"/>
    </row>
    <row r="94" spans="1:428" s="30" customFormat="1" ht="110.25">
      <c r="A94" s="32" t="s">
        <v>300</v>
      </c>
      <c r="B94" s="59" t="s">
        <v>189</v>
      </c>
      <c r="C94" s="32">
        <v>5008</v>
      </c>
      <c r="D94" s="40" t="s">
        <v>653</v>
      </c>
      <c r="E94" s="40" t="s">
        <v>654</v>
      </c>
      <c r="F94" s="40" t="s">
        <v>637</v>
      </c>
      <c r="G94" s="28"/>
      <c r="H94" s="28"/>
      <c r="I94" s="28"/>
      <c r="J94" s="28"/>
      <c r="K94" s="34"/>
      <c r="L94" s="34"/>
      <c r="M94" s="34"/>
      <c r="N94" s="34"/>
      <c r="O94" s="34"/>
      <c r="P94" s="34"/>
      <c r="Q94" s="34"/>
      <c r="R94" s="34"/>
      <c r="S94" s="34"/>
      <c r="T94" s="34"/>
      <c r="U94" s="34"/>
      <c r="V94" s="34"/>
      <c r="W94" s="34"/>
      <c r="X94" s="52" t="s">
        <v>658</v>
      </c>
      <c r="Y94" s="52" t="s">
        <v>659</v>
      </c>
      <c r="Z94" s="53" t="s">
        <v>660</v>
      </c>
      <c r="AA94" s="52" t="s">
        <v>661</v>
      </c>
      <c r="AB94" s="52" t="s">
        <v>662</v>
      </c>
      <c r="AC94" s="53" t="s">
        <v>663</v>
      </c>
      <c r="AD94" s="34"/>
      <c r="AE94" s="35"/>
      <c r="AF94" s="35"/>
      <c r="AG94" s="35"/>
      <c r="AH94" s="35"/>
      <c r="AI94" s="51">
        <f>AI96</f>
        <v>0</v>
      </c>
      <c r="AJ94" s="51">
        <f t="shared" ref="AJ94:AZ94" si="12">AJ96</f>
        <v>0</v>
      </c>
      <c r="AK94" s="51">
        <f t="shared" si="12"/>
        <v>0</v>
      </c>
      <c r="AL94" s="51">
        <f t="shared" si="12"/>
        <v>2000</v>
      </c>
      <c r="AM94" s="51">
        <f t="shared" si="12"/>
        <v>2000</v>
      </c>
      <c r="AN94" s="51">
        <f t="shared" si="12"/>
        <v>2000</v>
      </c>
      <c r="AO94" s="36">
        <f t="shared" si="12"/>
        <v>5845</v>
      </c>
      <c r="AP94" s="36">
        <f t="shared" si="12"/>
        <v>5845</v>
      </c>
      <c r="AQ94" s="36">
        <f t="shared" si="12"/>
        <v>61000</v>
      </c>
      <c r="AR94" s="36">
        <f t="shared" si="12"/>
        <v>58000</v>
      </c>
      <c r="AS94" s="36">
        <f t="shared" si="12"/>
        <v>58000</v>
      </c>
      <c r="AT94" s="36">
        <f t="shared" si="12"/>
        <v>58000</v>
      </c>
      <c r="AU94" s="36">
        <f t="shared" si="12"/>
        <v>0</v>
      </c>
      <c r="AV94" s="36">
        <f t="shared" si="12"/>
        <v>0</v>
      </c>
      <c r="AW94" s="36">
        <f t="shared" si="12"/>
        <v>0</v>
      </c>
      <c r="AX94" s="36">
        <f t="shared" si="12"/>
        <v>0</v>
      </c>
      <c r="AY94" s="36">
        <f t="shared" si="12"/>
        <v>0</v>
      </c>
      <c r="AZ94" s="36">
        <f t="shared" si="12"/>
        <v>0</v>
      </c>
      <c r="BA94" s="47"/>
      <c r="BB94" s="54"/>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c r="KH94" s="48"/>
      <c r="KI94" s="48"/>
      <c r="KJ94" s="48"/>
      <c r="KK94" s="48"/>
      <c r="KL94" s="48"/>
      <c r="KM94" s="48"/>
      <c r="KN94" s="48"/>
      <c r="KO94" s="48"/>
      <c r="KP94" s="48"/>
      <c r="KQ94" s="48"/>
      <c r="KR94" s="48"/>
      <c r="KS94" s="48"/>
      <c r="KT94" s="48"/>
      <c r="KU94" s="48"/>
      <c r="KV94" s="48"/>
      <c r="KW94" s="48"/>
      <c r="KX94" s="48"/>
      <c r="KY94" s="48"/>
      <c r="KZ94" s="48"/>
      <c r="LA94" s="48"/>
      <c r="LB94" s="48"/>
      <c r="LC94" s="48"/>
      <c r="LD94" s="48"/>
      <c r="LE94" s="48"/>
      <c r="LF94" s="48"/>
      <c r="LG94" s="48"/>
      <c r="LH94" s="48"/>
      <c r="LI94" s="48"/>
      <c r="LJ94" s="48"/>
      <c r="LK94" s="48"/>
      <c r="LL94" s="48"/>
      <c r="LM94" s="48"/>
      <c r="LN94" s="48"/>
      <c r="LO94" s="48"/>
      <c r="LP94" s="48"/>
      <c r="LQ94" s="48"/>
      <c r="LR94" s="48"/>
      <c r="LS94" s="48"/>
      <c r="LT94" s="48"/>
      <c r="LU94" s="48"/>
      <c r="LV94" s="48"/>
      <c r="LW94" s="48"/>
      <c r="LX94" s="48"/>
      <c r="LY94" s="48"/>
      <c r="LZ94" s="48"/>
      <c r="MA94" s="48"/>
      <c r="MB94" s="48"/>
      <c r="MC94" s="48"/>
      <c r="MD94" s="48"/>
      <c r="ME94" s="48"/>
      <c r="MF94" s="48"/>
      <c r="MG94" s="48"/>
      <c r="MH94" s="48"/>
      <c r="MI94" s="48"/>
      <c r="MJ94" s="48"/>
      <c r="MK94" s="48"/>
      <c r="ML94" s="48"/>
      <c r="MM94" s="48"/>
      <c r="MN94" s="48"/>
      <c r="MO94" s="48"/>
      <c r="MP94" s="48"/>
      <c r="MQ94" s="48"/>
      <c r="MR94" s="48"/>
      <c r="MS94" s="48"/>
      <c r="MT94" s="48"/>
      <c r="MU94" s="48"/>
      <c r="MV94" s="48"/>
      <c r="MW94" s="48"/>
      <c r="MX94" s="48"/>
      <c r="MY94" s="48"/>
      <c r="MZ94" s="48"/>
      <c r="NA94" s="48"/>
      <c r="NB94" s="48"/>
      <c r="NC94" s="48"/>
      <c r="ND94" s="48"/>
      <c r="NE94" s="48"/>
      <c r="NF94" s="48"/>
      <c r="NG94" s="48"/>
      <c r="NH94" s="48"/>
      <c r="NI94" s="48"/>
      <c r="NJ94" s="48"/>
      <c r="NK94" s="48"/>
      <c r="NL94" s="48"/>
      <c r="NM94" s="48"/>
      <c r="NN94" s="48"/>
      <c r="NO94" s="48"/>
      <c r="NP94" s="48"/>
      <c r="NQ94" s="48"/>
      <c r="NR94" s="48"/>
      <c r="NS94" s="48"/>
      <c r="NT94" s="48"/>
      <c r="NU94" s="48"/>
      <c r="NV94" s="48"/>
      <c r="NW94" s="48"/>
      <c r="NX94" s="48"/>
      <c r="NY94" s="48"/>
      <c r="NZ94" s="48"/>
      <c r="OA94" s="48"/>
      <c r="OB94" s="48"/>
      <c r="OC94" s="48"/>
      <c r="OD94" s="48"/>
      <c r="OE94" s="48"/>
      <c r="OF94" s="48"/>
      <c r="OG94" s="48"/>
      <c r="OH94" s="48"/>
      <c r="OI94" s="48"/>
      <c r="OJ94" s="48"/>
      <c r="OK94" s="48"/>
      <c r="OL94" s="48"/>
      <c r="OM94" s="48"/>
      <c r="ON94" s="48"/>
      <c r="OO94" s="48"/>
      <c r="OP94" s="48"/>
      <c r="OQ94" s="48"/>
      <c r="OR94" s="48"/>
      <c r="OS94" s="48"/>
      <c r="OT94" s="48"/>
      <c r="OU94" s="48"/>
      <c r="OV94" s="48"/>
      <c r="OW94" s="48"/>
      <c r="OX94" s="48"/>
      <c r="OY94" s="48"/>
      <c r="OZ94" s="48"/>
      <c r="PA94" s="48"/>
      <c r="PB94" s="48"/>
      <c r="PC94" s="48"/>
      <c r="PD94" s="48"/>
      <c r="PE94" s="48"/>
      <c r="PF94" s="48"/>
      <c r="PG94" s="48"/>
      <c r="PH94" s="48"/>
      <c r="PI94" s="48"/>
      <c r="PJ94" s="48"/>
      <c r="PK94" s="48"/>
      <c r="PL94" s="48"/>
    </row>
    <row r="95" spans="1:428" s="30" customFormat="1" ht="78.75">
      <c r="A95" s="32"/>
      <c r="B95" s="59"/>
      <c r="C95" s="32"/>
      <c r="D95" s="40" t="s">
        <v>655</v>
      </c>
      <c r="E95" s="40" t="s">
        <v>656</v>
      </c>
      <c r="F95" s="40" t="s">
        <v>637</v>
      </c>
      <c r="G95" s="28"/>
      <c r="H95" s="28"/>
      <c r="I95" s="28"/>
      <c r="J95" s="28"/>
      <c r="K95" s="34"/>
      <c r="L95" s="34"/>
      <c r="M95" s="34"/>
      <c r="N95" s="34"/>
      <c r="O95" s="34"/>
      <c r="P95" s="34"/>
      <c r="Q95" s="34"/>
      <c r="R95" s="34"/>
      <c r="S95" s="34"/>
      <c r="T95" s="34"/>
      <c r="U95" s="34"/>
      <c r="V95" s="34"/>
      <c r="W95" s="34"/>
      <c r="X95" s="34"/>
      <c r="Y95" s="34"/>
      <c r="Z95" s="34"/>
      <c r="AA95" s="34"/>
      <c r="AB95" s="34"/>
      <c r="AC95" s="34"/>
      <c r="AD95" s="34"/>
      <c r="AE95" s="35"/>
      <c r="AF95" s="35"/>
      <c r="AG95" s="35"/>
      <c r="AH95" s="35"/>
      <c r="AI95" s="51"/>
      <c r="AJ95" s="51"/>
      <c r="AK95" s="51"/>
      <c r="AL95" s="51"/>
      <c r="AM95" s="51"/>
      <c r="AN95" s="51"/>
      <c r="AO95" s="36"/>
      <c r="AP95" s="36"/>
      <c r="AQ95" s="36"/>
      <c r="AR95" s="36"/>
      <c r="AS95" s="36"/>
      <c r="AT95" s="36"/>
      <c r="AU95" s="36"/>
      <c r="AV95" s="36"/>
      <c r="AW95" s="36"/>
      <c r="AX95" s="36"/>
      <c r="AY95" s="36"/>
      <c r="AZ95" s="36"/>
      <c r="BA95" s="47"/>
      <c r="BB95" s="54"/>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c r="KH95" s="48"/>
      <c r="KI95" s="48"/>
      <c r="KJ95" s="48"/>
      <c r="KK95" s="48"/>
      <c r="KL95" s="48"/>
      <c r="KM95" s="48"/>
      <c r="KN95" s="48"/>
      <c r="KO95" s="48"/>
      <c r="KP95" s="48"/>
      <c r="KQ95" s="48"/>
      <c r="KR95" s="48"/>
      <c r="KS95" s="48"/>
      <c r="KT95" s="48"/>
      <c r="KU95" s="48"/>
      <c r="KV95" s="48"/>
      <c r="KW95" s="48"/>
      <c r="KX95" s="48"/>
      <c r="KY95" s="48"/>
      <c r="KZ95" s="48"/>
      <c r="LA95" s="48"/>
      <c r="LB95" s="48"/>
      <c r="LC95" s="48"/>
      <c r="LD95" s="48"/>
      <c r="LE95" s="48"/>
      <c r="LF95" s="48"/>
      <c r="LG95" s="48"/>
      <c r="LH95" s="48"/>
      <c r="LI95" s="48"/>
      <c r="LJ95" s="48"/>
      <c r="LK95" s="48"/>
      <c r="LL95" s="48"/>
      <c r="LM95" s="48"/>
      <c r="LN95" s="48"/>
      <c r="LO95" s="48"/>
      <c r="LP95" s="48"/>
      <c r="LQ95" s="48"/>
      <c r="LR95" s="48"/>
      <c r="LS95" s="48"/>
      <c r="LT95" s="48"/>
      <c r="LU95" s="48"/>
      <c r="LV95" s="48"/>
      <c r="LW95" s="48"/>
      <c r="LX95" s="48"/>
      <c r="LY95" s="48"/>
      <c r="LZ95" s="48"/>
      <c r="MA95" s="48"/>
      <c r="MB95" s="48"/>
      <c r="MC95" s="48"/>
      <c r="MD95" s="48"/>
      <c r="ME95" s="48"/>
      <c r="MF95" s="48"/>
      <c r="MG95" s="48"/>
      <c r="MH95" s="48"/>
      <c r="MI95" s="48"/>
      <c r="MJ95" s="48"/>
      <c r="MK95" s="48"/>
      <c r="ML95" s="48"/>
      <c r="MM95" s="48"/>
      <c r="MN95" s="48"/>
      <c r="MO95" s="48"/>
      <c r="MP95" s="48"/>
      <c r="MQ95" s="48"/>
      <c r="MR95" s="48"/>
      <c r="MS95" s="48"/>
      <c r="MT95" s="48"/>
      <c r="MU95" s="48"/>
      <c r="MV95" s="48"/>
      <c r="MW95" s="48"/>
      <c r="MX95" s="48"/>
      <c r="MY95" s="48"/>
      <c r="MZ95" s="48"/>
      <c r="NA95" s="48"/>
      <c r="NB95" s="48"/>
      <c r="NC95" s="48"/>
      <c r="ND95" s="48"/>
      <c r="NE95" s="48"/>
      <c r="NF95" s="48"/>
      <c r="NG95" s="48"/>
      <c r="NH95" s="48"/>
      <c r="NI95" s="48"/>
      <c r="NJ95" s="48"/>
      <c r="NK95" s="48"/>
      <c r="NL95" s="48"/>
      <c r="NM95" s="48"/>
      <c r="NN95" s="48"/>
      <c r="NO95" s="48"/>
      <c r="NP95" s="48"/>
      <c r="NQ95" s="48"/>
      <c r="NR95" s="48"/>
      <c r="NS95" s="48"/>
      <c r="NT95" s="48"/>
      <c r="NU95" s="48"/>
      <c r="NV95" s="48"/>
      <c r="NW95" s="48"/>
      <c r="NX95" s="48"/>
      <c r="NY95" s="48"/>
      <c r="NZ95" s="48"/>
      <c r="OA95" s="48"/>
      <c r="OB95" s="48"/>
      <c r="OC95" s="48"/>
      <c r="OD95" s="48"/>
      <c r="OE95" s="48"/>
      <c r="OF95" s="48"/>
      <c r="OG95" s="48"/>
      <c r="OH95" s="48"/>
      <c r="OI95" s="48"/>
      <c r="OJ95" s="48"/>
      <c r="OK95" s="48"/>
      <c r="OL95" s="48"/>
      <c r="OM95" s="48"/>
      <c r="ON95" s="48"/>
      <c r="OO95" s="48"/>
      <c r="OP95" s="48"/>
      <c r="OQ95" s="48"/>
      <c r="OR95" s="48"/>
      <c r="OS95" s="48"/>
      <c r="OT95" s="48"/>
      <c r="OU95" s="48"/>
      <c r="OV95" s="48"/>
      <c r="OW95" s="48"/>
      <c r="OX95" s="48"/>
      <c r="OY95" s="48"/>
      <c r="OZ95" s="48"/>
      <c r="PA95" s="48"/>
      <c r="PB95" s="48"/>
      <c r="PC95" s="48"/>
      <c r="PD95" s="48"/>
      <c r="PE95" s="48"/>
      <c r="PF95" s="48"/>
      <c r="PG95" s="48"/>
      <c r="PH95" s="48"/>
      <c r="PI95" s="48"/>
      <c r="PJ95" s="48"/>
      <c r="PK95" s="48"/>
      <c r="PL95" s="48"/>
    </row>
    <row r="96" spans="1:428" ht="94.5">
      <c r="A96" s="32"/>
      <c r="B96" s="59"/>
      <c r="C96" s="32"/>
      <c r="D96" s="43" t="s">
        <v>623</v>
      </c>
      <c r="E96" s="40" t="s">
        <v>657</v>
      </c>
      <c r="F96" s="40" t="s">
        <v>625</v>
      </c>
      <c r="G96" s="13"/>
      <c r="H96" s="13"/>
      <c r="I96" s="13"/>
      <c r="J96" s="13"/>
      <c r="K96" s="13"/>
      <c r="L96" s="13"/>
      <c r="M96" s="13"/>
      <c r="N96" s="13"/>
      <c r="O96" s="13"/>
      <c r="P96" s="13"/>
      <c r="Q96" s="13"/>
      <c r="R96" s="13"/>
      <c r="S96" s="13"/>
      <c r="T96" s="13"/>
      <c r="U96" s="13"/>
      <c r="V96" s="13"/>
      <c r="W96" s="13"/>
      <c r="X96" s="13"/>
      <c r="Y96" s="13"/>
      <c r="Z96" s="13"/>
      <c r="AA96" s="13"/>
      <c r="AB96" s="13"/>
      <c r="AC96" s="13"/>
      <c r="AD96" s="13"/>
      <c r="AE96" s="21" t="s">
        <v>556</v>
      </c>
      <c r="AF96" s="21" t="s">
        <v>587</v>
      </c>
      <c r="AG96" s="21" t="s">
        <v>547</v>
      </c>
      <c r="AH96" s="21" t="s">
        <v>553</v>
      </c>
      <c r="AI96" s="50"/>
      <c r="AJ96" s="50"/>
      <c r="AK96" s="50"/>
      <c r="AL96" s="51">
        <v>2000</v>
      </c>
      <c r="AM96" s="51">
        <v>2000</v>
      </c>
      <c r="AN96" s="51">
        <v>2000</v>
      </c>
      <c r="AO96" s="36">
        <v>5845</v>
      </c>
      <c r="AP96" s="36">
        <v>5845</v>
      </c>
      <c r="AQ96" s="36">
        <v>61000</v>
      </c>
      <c r="AR96" s="36">
        <v>58000</v>
      </c>
      <c r="AS96" s="36">
        <v>58000</v>
      </c>
      <c r="AT96" s="36">
        <v>58000</v>
      </c>
      <c r="AU96" s="36"/>
      <c r="AV96" s="36"/>
      <c r="AW96" s="36"/>
      <c r="AX96" s="36"/>
      <c r="AY96" s="36"/>
      <c r="AZ96" s="36"/>
      <c r="BA96" s="47"/>
      <c r="BB96" s="54"/>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c r="KH96" s="48"/>
      <c r="KI96" s="48"/>
      <c r="KJ96" s="48"/>
      <c r="KK96" s="48"/>
      <c r="KL96" s="48"/>
      <c r="KM96" s="48"/>
      <c r="KN96" s="48"/>
      <c r="KO96" s="48"/>
      <c r="KP96" s="48"/>
      <c r="KQ96" s="48"/>
      <c r="KR96" s="48"/>
      <c r="KS96" s="48"/>
      <c r="KT96" s="48"/>
      <c r="KU96" s="48"/>
      <c r="KV96" s="48"/>
      <c r="KW96" s="48"/>
      <c r="KX96" s="48"/>
      <c r="KY96" s="48"/>
      <c r="KZ96" s="48"/>
      <c r="LA96" s="48"/>
      <c r="LB96" s="48"/>
      <c r="LC96" s="48"/>
      <c r="LD96" s="48"/>
      <c r="LE96" s="48"/>
      <c r="LF96" s="48"/>
      <c r="LG96" s="48"/>
      <c r="LH96" s="48"/>
      <c r="LI96" s="48"/>
      <c r="LJ96" s="48"/>
      <c r="LK96" s="48"/>
      <c r="LL96" s="48"/>
      <c r="LM96" s="48"/>
      <c r="LN96" s="48"/>
      <c r="LO96" s="48"/>
      <c r="LP96" s="48"/>
      <c r="LQ96" s="48"/>
      <c r="LR96" s="48"/>
      <c r="LS96" s="48"/>
      <c r="LT96" s="48"/>
      <c r="LU96" s="48"/>
      <c r="LV96" s="48"/>
      <c r="LW96" s="48"/>
      <c r="LX96" s="48"/>
      <c r="LY96" s="48"/>
      <c r="LZ96" s="48"/>
      <c r="MA96" s="48"/>
      <c r="MB96" s="48"/>
      <c r="MC96" s="48"/>
      <c r="MD96" s="48"/>
      <c r="ME96" s="48"/>
      <c r="MF96" s="48"/>
      <c r="MG96" s="48"/>
      <c r="MH96" s="48"/>
      <c r="MI96" s="48"/>
      <c r="MJ96" s="48"/>
      <c r="MK96" s="48"/>
      <c r="ML96" s="48"/>
      <c r="MM96" s="48"/>
      <c r="MN96" s="48"/>
      <c r="MO96" s="48"/>
      <c r="MP96" s="48"/>
      <c r="MQ96" s="48"/>
      <c r="MR96" s="48"/>
      <c r="MS96" s="48"/>
      <c r="MT96" s="48"/>
      <c r="MU96" s="48"/>
      <c r="MV96" s="48"/>
      <c r="MW96" s="48"/>
      <c r="MX96" s="48"/>
      <c r="MY96" s="48"/>
      <c r="MZ96" s="48"/>
      <c r="NA96" s="48"/>
      <c r="NB96" s="48"/>
      <c r="NC96" s="48"/>
      <c r="ND96" s="48"/>
      <c r="NE96" s="48"/>
      <c r="NF96" s="48"/>
      <c r="NG96" s="48"/>
      <c r="NH96" s="48"/>
      <c r="NI96" s="48"/>
      <c r="NJ96" s="48"/>
      <c r="NK96" s="48"/>
      <c r="NL96" s="48"/>
      <c r="NM96" s="48"/>
      <c r="NN96" s="48"/>
      <c r="NO96" s="48"/>
      <c r="NP96" s="48"/>
      <c r="NQ96" s="48"/>
      <c r="NR96" s="48"/>
      <c r="NS96" s="48"/>
      <c r="NT96" s="48"/>
      <c r="NU96" s="48"/>
      <c r="NV96" s="48"/>
      <c r="NW96" s="48"/>
      <c r="NX96" s="48"/>
      <c r="NY96" s="48"/>
      <c r="NZ96" s="48"/>
      <c r="OA96" s="48"/>
      <c r="OB96" s="48"/>
      <c r="OC96" s="48"/>
      <c r="OD96" s="48"/>
      <c r="OE96" s="48"/>
      <c r="OF96" s="48"/>
      <c r="OG96" s="48"/>
      <c r="OH96" s="48"/>
      <c r="OI96" s="48"/>
      <c r="OJ96" s="48"/>
      <c r="OK96" s="48"/>
      <c r="OL96" s="48"/>
      <c r="OM96" s="48"/>
      <c r="ON96" s="48"/>
      <c r="OO96" s="48"/>
      <c r="OP96" s="48"/>
      <c r="OQ96" s="48"/>
      <c r="OR96" s="48"/>
      <c r="OS96" s="48"/>
      <c r="OT96" s="48"/>
      <c r="OU96" s="48"/>
      <c r="OV96" s="48"/>
      <c r="OW96" s="48"/>
      <c r="OX96" s="48"/>
      <c r="OY96" s="48"/>
      <c r="OZ96" s="48"/>
      <c r="PA96" s="48"/>
      <c r="PB96" s="48"/>
      <c r="PC96" s="48"/>
      <c r="PD96" s="48"/>
      <c r="PE96" s="48"/>
      <c r="PF96" s="48"/>
      <c r="PG96" s="48"/>
      <c r="PH96" s="48"/>
      <c r="PI96" s="48"/>
      <c r="PJ96" s="48"/>
      <c r="PK96" s="48"/>
      <c r="PL96" s="48"/>
    </row>
    <row r="97" spans="1:428" s="30" customFormat="1" ht="51" customHeight="1">
      <c r="A97" s="118" t="s">
        <v>301</v>
      </c>
      <c r="B97" s="123" t="s">
        <v>673</v>
      </c>
      <c r="C97" s="118">
        <v>5009</v>
      </c>
      <c r="D97" s="40" t="s">
        <v>623</v>
      </c>
      <c r="E97" s="40" t="s">
        <v>664</v>
      </c>
      <c r="F97" s="40" t="s">
        <v>625</v>
      </c>
      <c r="G97" s="28"/>
      <c r="H97" s="28"/>
      <c r="I97" s="28"/>
      <c r="J97" s="28"/>
      <c r="K97" s="42" t="s">
        <v>665</v>
      </c>
      <c r="L97" s="40" t="s">
        <v>639</v>
      </c>
      <c r="M97" s="40" t="s">
        <v>666</v>
      </c>
      <c r="N97" s="28"/>
      <c r="O97" s="28"/>
      <c r="P97" s="28"/>
      <c r="Q97" s="28"/>
      <c r="R97" s="28"/>
      <c r="S97" s="28"/>
      <c r="T97" s="28"/>
      <c r="U97" s="28"/>
      <c r="V97" s="28"/>
      <c r="W97" s="28"/>
      <c r="X97" s="40" t="s">
        <v>667</v>
      </c>
      <c r="Y97" s="40" t="s">
        <v>668</v>
      </c>
      <c r="Z97" s="41" t="s">
        <v>669</v>
      </c>
      <c r="AA97" s="34"/>
      <c r="AB97" s="34"/>
      <c r="AC97" s="34"/>
      <c r="AD97" s="34"/>
      <c r="AE97" s="35"/>
      <c r="AF97" s="35"/>
      <c r="AG97" s="35"/>
      <c r="AH97" s="35"/>
      <c r="AI97" s="51">
        <f>AI98+AI99+AI100+AI101+AI102+AI103+AI104+AI105+AI106</f>
        <v>291028</v>
      </c>
      <c r="AJ97" s="51">
        <f>AJ98+AJ99+AJ100+AJ101+AJ102+AJ103+AJ104+AJ105+AJ106</f>
        <v>291028</v>
      </c>
      <c r="AK97" s="51">
        <f t="shared" ref="AK97:AN97" si="13">AK98+AK99+AK100+AK101+AK102+AK103+AK104+AK105+AK106</f>
        <v>259000</v>
      </c>
      <c r="AL97" s="51">
        <f t="shared" si="13"/>
        <v>433000</v>
      </c>
      <c r="AM97" s="51">
        <f t="shared" si="13"/>
        <v>417000</v>
      </c>
      <c r="AN97" s="51">
        <f t="shared" si="13"/>
        <v>422000</v>
      </c>
      <c r="AO97" s="36">
        <f t="shared" ref="AO97:AZ97" si="14">AO98+AO99+AO100+AO101+AO102+AO103+AO104+AO106</f>
        <v>5696449</v>
      </c>
      <c r="AP97" s="36">
        <f t="shared" si="14"/>
        <v>5696432.3899999997</v>
      </c>
      <c r="AQ97" s="36">
        <f t="shared" si="14"/>
        <v>6849000</v>
      </c>
      <c r="AR97" s="36">
        <f t="shared" si="14"/>
        <v>6929000</v>
      </c>
      <c r="AS97" s="36">
        <f t="shared" si="14"/>
        <v>2391700</v>
      </c>
      <c r="AT97" s="36">
        <f t="shared" si="14"/>
        <v>7276000</v>
      </c>
      <c r="AU97" s="36">
        <f t="shared" si="14"/>
        <v>0</v>
      </c>
      <c r="AV97" s="36">
        <f t="shared" si="14"/>
        <v>0</v>
      </c>
      <c r="AW97" s="36">
        <f t="shared" si="14"/>
        <v>0</v>
      </c>
      <c r="AX97" s="36">
        <f t="shared" si="14"/>
        <v>0</v>
      </c>
      <c r="AY97" s="36">
        <f t="shared" si="14"/>
        <v>0</v>
      </c>
      <c r="AZ97" s="36">
        <f t="shared" si="14"/>
        <v>0</v>
      </c>
      <c r="BA97" s="47"/>
      <c r="BB97" s="54"/>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c r="KH97" s="48"/>
      <c r="KI97" s="48"/>
      <c r="KJ97" s="48"/>
      <c r="KK97" s="48"/>
      <c r="KL97" s="48"/>
      <c r="KM97" s="48"/>
      <c r="KN97" s="48"/>
      <c r="KO97" s="48"/>
      <c r="KP97" s="48"/>
      <c r="KQ97" s="48"/>
      <c r="KR97" s="48"/>
      <c r="KS97" s="48"/>
      <c r="KT97" s="48"/>
      <c r="KU97" s="48"/>
      <c r="KV97" s="48"/>
      <c r="KW97" s="48"/>
      <c r="KX97" s="48"/>
      <c r="KY97" s="48"/>
      <c r="KZ97" s="48"/>
      <c r="LA97" s="48"/>
      <c r="LB97" s="48"/>
      <c r="LC97" s="48"/>
      <c r="LD97" s="48"/>
      <c r="LE97" s="48"/>
      <c r="LF97" s="48"/>
      <c r="LG97" s="48"/>
      <c r="LH97" s="48"/>
      <c r="LI97" s="48"/>
      <c r="LJ97" s="48"/>
      <c r="LK97" s="48"/>
      <c r="LL97" s="48"/>
      <c r="LM97" s="48"/>
      <c r="LN97" s="48"/>
      <c r="LO97" s="48"/>
      <c r="LP97" s="48"/>
      <c r="LQ97" s="48"/>
      <c r="LR97" s="48"/>
      <c r="LS97" s="48"/>
      <c r="LT97" s="48"/>
      <c r="LU97" s="48"/>
      <c r="LV97" s="48"/>
      <c r="LW97" s="48"/>
      <c r="LX97" s="48"/>
      <c r="LY97" s="48"/>
      <c r="LZ97" s="48"/>
      <c r="MA97" s="48"/>
      <c r="MB97" s="48"/>
      <c r="MC97" s="48"/>
      <c r="MD97" s="48"/>
      <c r="ME97" s="48"/>
      <c r="MF97" s="48"/>
      <c r="MG97" s="48"/>
      <c r="MH97" s="48"/>
      <c r="MI97" s="48"/>
      <c r="MJ97" s="48"/>
      <c r="MK97" s="48"/>
      <c r="ML97" s="48"/>
      <c r="MM97" s="48"/>
      <c r="MN97" s="48"/>
      <c r="MO97" s="48"/>
      <c r="MP97" s="48"/>
      <c r="MQ97" s="48"/>
      <c r="MR97" s="48"/>
      <c r="MS97" s="48"/>
      <c r="MT97" s="48"/>
      <c r="MU97" s="48"/>
      <c r="MV97" s="48"/>
      <c r="MW97" s="48"/>
      <c r="MX97" s="48"/>
      <c r="MY97" s="48"/>
      <c r="MZ97" s="48"/>
      <c r="NA97" s="48"/>
      <c r="NB97" s="48"/>
      <c r="NC97" s="48"/>
      <c r="ND97" s="48"/>
      <c r="NE97" s="48"/>
      <c r="NF97" s="48"/>
      <c r="NG97" s="48"/>
      <c r="NH97" s="48"/>
      <c r="NI97" s="48"/>
      <c r="NJ97" s="48"/>
      <c r="NK97" s="48"/>
      <c r="NL97" s="48"/>
      <c r="NM97" s="48"/>
      <c r="NN97" s="48"/>
      <c r="NO97" s="48"/>
      <c r="NP97" s="48"/>
      <c r="NQ97" s="48"/>
      <c r="NR97" s="48"/>
      <c r="NS97" s="48"/>
      <c r="NT97" s="48"/>
      <c r="NU97" s="48"/>
      <c r="NV97" s="48"/>
      <c r="NW97" s="48"/>
      <c r="NX97" s="48"/>
      <c r="NY97" s="48"/>
      <c r="NZ97" s="48"/>
      <c r="OA97" s="48"/>
      <c r="OB97" s="48"/>
      <c r="OC97" s="48"/>
      <c r="OD97" s="48"/>
      <c r="OE97" s="48"/>
      <c r="OF97" s="48"/>
      <c r="OG97" s="48"/>
      <c r="OH97" s="48"/>
      <c r="OI97" s="48"/>
      <c r="OJ97" s="48"/>
      <c r="OK97" s="48"/>
      <c r="OL97" s="48"/>
      <c r="OM97" s="48"/>
      <c r="ON97" s="48"/>
      <c r="OO97" s="48"/>
      <c r="OP97" s="48"/>
      <c r="OQ97" s="48"/>
      <c r="OR97" s="48"/>
      <c r="OS97" s="48"/>
      <c r="OT97" s="48"/>
      <c r="OU97" s="48"/>
      <c r="OV97" s="48"/>
      <c r="OW97" s="48"/>
      <c r="OX97" s="48"/>
      <c r="OY97" s="48"/>
      <c r="OZ97" s="48"/>
      <c r="PA97" s="48"/>
      <c r="PB97" s="48"/>
      <c r="PC97" s="48"/>
      <c r="PD97" s="48"/>
      <c r="PE97" s="48"/>
      <c r="PF97" s="48"/>
      <c r="PG97" s="48"/>
      <c r="PH97" s="48"/>
      <c r="PI97" s="48"/>
      <c r="PJ97" s="48"/>
      <c r="PK97" s="48"/>
      <c r="PL97" s="48"/>
    </row>
    <row r="98" spans="1:428" ht="63">
      <c r="A98" s="118"/>
      <c r="B98" s="124"/>
      <c r="C98" s="118"/>
      <c r="D98" s="39"/>
      <c r="E98" s="13"/>
      <c r="F98" s="13"/>
      <c r="G98" s="13"/>
      <c r="H98" s="13"/>
      <c r="I98" s="13"/>
      <c r="J98" s="13"/>
      <c r="K98" s="13"/>
      <c r="L98" s="13"/>
      <c r="M98" s="13"/>
      <c r="N98" s="13"/>
      <c r="O98" s="13"/>
      <c r="P98" s="13"/>
      <c r="Q98" s="13"/>
      <c r="R98" s="13"/>
      <c r="S98" s="13"/>
      <c r="T98" s="13"/>
      <c r="U98" s="13"/>
      <c r="V98" s="13"/>
      <c r="W98" s="13"/>
      <c r="X98" s="40" t="s">
        <v>670</v>
      </c>
      <c r="Y98" s="40" t="s">
        <v>671</v>
      </c>
      <c r="Z98" s="41" t="s">
        <v>672</v>
      </c>
      <c r="AA98" s="34"/>
      <c r="AB98" s="34"/>
      <c r="AC98" s="34"/>
      <c r="AD98" s="34"/>
      <c r="AE98" s="35"/>
      <c r="AF98" s="35"/>
      <c r="AG98" s="35"/>
      <c r="AH98" s="35"/>
      <c r="AI98" s="51"/>
      <c r="AJ98" s="51"/>
      <c r="AK98" s="51"/>
      <c r="AL98" s="51"/>
      <c r="AM98" s="51"/>
      <c r="AN98" s="51"/>
      <c r="AO98" s="36"/>
      <c r="AP98" s="36"/>
      <c r="AQ98" s="36"/>
      <c r="AR98" s="36"/>
      <c r="AS98" s="36"/>
      <c r="AT98" s="36"/>
      <c r="AU98" s="36"/>
      <c r="AV98" s="36"/>
      <c r="AW98" s="36"/>
      <c r="AX98" s="36"/>
      <c r="AY98" s="36"/>
      <c r="AZ98" s="36"/>
      <c r="BA98" s="47"/>
      <c r="BB98" s="54"/>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c r="KH98" s="48"/>
      <c r="KI98" s="48"/>
      <c r="KJ98" s="48"/>
      <c r="KK98" s="48"/>
      <c r="KL98" s="48"/>
      <c r="KM98" s="48"/>
      <c r="KN98" s="48"/>
      <c r="KO98" s="48"/>
      <c r="KP98" s="48"/>
      <c r="KQ98" s="48"/>
      <c r="KR98" s="48"/>
      <c r="KS98" s="48"/>
      <c r="KT98" s="48"/>
      <c r="KU98" s="48"/>
      <c r="KV98" s="48"/>
      <c r="KW98" s="48"/>
      <c r="KX98" s="48"/>
      <c r="KY98" s="48"/>
      <c r="KZ98" s="48"/>
      <c r="LA98" s="48"/>
      <c r="LB98" s="48"/>
      <c r="LC98" s="48"/>
      <c r="LD98" s="48"/>
      <c r="LE98" s="48"/>
      <c r="LF98" s="48"/>
      <c r="LG98" s="48"/>
      <c r="LH98" s="48"/>
      <c r="LI98" s="48"/>
      <c r="LJ98" s="48"/>
      <c r="LK98" s="48"/>
      <c r="LL98" s="48"/>
      <c r="LM98" s="48"/>
      <c r="LN98" s="48"/>
      <c r="LO98" s="48"/>
      <c r="LP98" s="48"/>
      <c r="LQ98" s="48"/>
      <c r="LR98" s="48"/>
      <c r="LS98" s="48"/>
      <c r="LT98" s="48"/>
      <c r="LU98" s="48"/>
      <c r="LV98" s="48"/>
      <c r="LW98" s="48"/>
      <c r="LX98" s="48"/>
      <c r="LY98" s="48"/>
      <c r="LZ98" s="48"/>
      <c r="MA98" s="48"/>
      <c r="MB98" s="48"/>
      <c r="MC98" s="48"/>
      <c r="MD98" s="48"/>
      <c r="ME98" s="48"/>
      <c r="MF98" s="48"/>
      <c r="MG98" s="48"/>
      <c r="MH98" s="48"/>
      <c r="MI98" s="48"/>
      <c r="MJ98" s="48"/>
      <c r="MK98" s="48"/>
      <c r="ML98" s="48"/>
      <c r="MM98" s="48"/>
      <c r="MN98" s="48"/>
      <c r="MO98" s="48"/>
      <c r="MP98" s="48"/>
      <c r="MQ98" s="48"/>
      <c r="MR98" s="48"/>
      <c r="MS98" s="48"/>
      <c r="MT98" s="48"/>
      <c r="MU98" s="48"/>
      <c r="MV98" s="48"/>
      <c r="MW98" s="48"/>
      <c r="MX98" s="48"/>
      <c r="MY98" s="48"/>
      <c r="MZ98" s="48"/>
      <c r="NA98" s="48"/>
      <c r="NB98" s="48"/>
      <c r="NC98" s="48"/>
      <c r="ND98" s="48"/>
      <c r="NE98" s="48"/>
      <c r="NF98" s="48"/>
      <c r="NG98" s="48"/>
      <c r="NH98" s="48"/>
      <c r="NI98" s="48"/>
      <c r="NJ98" s="48"/>
      <c r="NK98" s="48"/>
      <c r="NL98" s="48"/>
      <c r="NM98" s="48"/>
      <c r="NN98" s="48"/>
      <c r="NO98" s="48"/>
      <c r="NP98" s="48"/>
      <c r="NQ98" s="48"/>
      <c r="NR98" s="48"/>
      <c r="NS98" s="48"/>
      <c r="NT98" s="48"/>
      <c r="NU98" s="48"/>
      <c r="NV98" s="48"/>
      <c r="NW98" s="48"/>
      <c r="NX98" s="48"/>
      <c r="NY98" s="48"/>
      <c r="NZ98" s="48"/>
      <c r="OA98" s="48"/>
      <c r="OB98" s="48"/>
      <c r="OC98" s="48"/>
      <c r="OD98" s="48"/>
      <c r="OE98" s="48"/>
      <c r="OF98" s="48"/>
      <c r="OG98" s="48"/>
      <c r="OH98" s="48"/>
      <c r="OI98" s="48"/>
      <c r="OJ98" s="48"/>
      <c r="OK98" s="48"/>
      <c r="OL98" s="48"/>
      <c r="OM98" s="48"/>
      <c r="ON98" s="48"/>
      <c r="OO98" s="48"/>
      <c r="OP98" s="48"/>
      <c r="OQ98" s="48"/>
      <c r="OR98" s="48"/>
      <c r="OS98" s="48"/>
      <c r="OT98" s="48"/>
      <c r="OU98" s="48"/>
      <c r="OV98" s="48"/>
      <c r="OW98" s="48"/>
      <c r="OX98" s="48"/>
      <c r="OY98" s="48"/>
      <c r="OZ98" s="48"/>
      <c r="PA98" s="48"/>
      <c r="PB98" s="48"/>
      <c r="PC98" s="48"/>
      <c r="PD98" s="48"/>
      <c r="PE98" s="48"/>
      <c r="PF98" s="48"/>
      <c r="PG98" s="48"/>
      <c r="PH98" s="48"/>
      <c r="PI98" s="48"/>
      <c r="PJ98" s="48"/>
      <c r="PK98" s="48"/>
      <c r="PL98" s="48"/>
    </row>
    <row r="99" spans="1:428" ht="15.75">
      <c r="A99" s="32"/>
      <c r="B99" s="59"/>
      <c r="C99" s="32"/>
      <c r="D99" s="26"/>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21" t="s">
        <v>561</v>
      </c>
      <c r="AF99" s="21" t="s">
        <v>563</v>
      </c>
      <c r="AG99" s="21" t="s">
        <v>550</v>
      </c>
      <c r="AH99" s="21" t="s">
        <v>551</v>
      </c>
      <c r="AI99" s="50">
        <v>167160</v>
      </c>
      <c r="AJ99" s="50">
        <v>167160</v>
      </c>
      <c r="AK99" s="50">
        <v>200400</v>
      </c>
      <c r="AL99" s="51">
        <v>236000</v>
      </c>
      <c r="AM99" s="51">
        <v>236000</v>
      </c>
      <c r="AN99" s="51">
        <v>236000</v>
      </c>
      <c r="AO99" s="36">
        <v>4197923</v>
      </c>
      <c r="AP99" s="36">
        <v>4197917.96</v>
      </c>
      <c r="AQ99" s="36">
        <v>5119000</v>
      </c>
      <c r="AR99" s="36">
        <v>5179000</v>
      </c>
      <c r="AS99" s="36">
        <v>542700</v>
      </c>
      <c r="AT99" s="36">
        <v>5427000</v>
      </c>
      <c r="AU99" s="36"/>
      <c r="AV99" s="36"/>
      <c r="AW99" s="36"/>
      <c r="AX99" s="36"/>
      <c r="AY99" s="36"/>
      <c r="AZ99" s="36"/>
      <c r="BA99" s="47"/>
      <c r="BB99" s="54"/>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c r="KH99" s="48"/>
      <c r="KI99" s="48"/>
      <c r="KJ99" s="48"/>
      <c r="KK99" s="48"/>
      <c r="KL99" s="48"/>
      <c r="KM99" s="48"/>
      <c r="KN99" s="48"/>
      <c r="KO99" s="48"/>
      <c r="KP99" s="48"/>
      <c r="KQ99" s="48"/>
      <c r="KR99" s="48"/>
      <c r="KS99" s="48"/>
      <c r="KT99" s="48"/>
      <c r="KU99" s="48"/>
      <c r="KV99" s="48"/>
      <c r="KW99" s="48"/>
      <c r="KX99" s="48"/>
      <c r="KY99" s="48"/>
      <c r="KZ99" s="48"/>
      <c r="LA99" s="48"/>
      <c r="LB99" s="48"/>
      <c r="LC99" s="48"/>
      <c r="LD99" s="48"/>
      <c r="LE99" s="48"/>
      <c r="LF99" s="48"/>
      <c r="LG99" s="48"/>
      <c r="LH99" s="48"/>
      <c r="LI99" s="48"/>
      <c r="LJ99" s="48"/>
      <c r="LK99" s="48"/>
      <c r="LL99" s="48"/>
      <c r="LM99" s="48"/>
      <c r="LN99" s="48"/>
      <c r="LO99" s="48"/>
      <c r="LP99" s="48"/>
      <c r="LQ99" s="48"/>
      <c r="LR99" s="48"/>
      <c r="LS99" s="48"/>
      <c r="LT99" s="48"/>
      <c r="LU99" s="48"/>
      <c r="LV99" s="48"/>
      <c r="LW99" s="48"/>
      <c r="LX99" s="48"/>
      <c r="LY99" s="48"/>
      <c r="LZ99" s="48"/>
      <c r="MA99" s="48"/>
      <c r="MB99" s="48"/>
      <c r="MC99" s="48"/>
      <c r="MD99" s="48"/>
      <c r="ME99" s="48"/>
      <c r="MF99" s="48"/>
      <c r="MG99" s="48"/>
      <c r="MH99" s="48"/>
      <c r="MI99" s="48"/>
      <c r="MJ99" s="48"/>
      <c r="MK99" s="48"/>
      <c r="ML99" s="48"/>
      <c r="MM99" s="48"/>
      <c r="MN99" s="48"/>
      <c r="MO99" s="48"/>
      <c r="MP99" s="48"/>
      <c r="MQ99" s="48"/>
      <c r="MR99" s="48"/>
      <c r="MS99" s="48"/>
      <c r="MT99" s="48"/>
      <c r="MU99" s="48"/>
      <c r="MV99" s="48"/>
      <c r="MW99" s="48"/>
      <c r="MX99" s="48"/>
      <c r="MY99" s="48"/>
      <c r="MZ99" s="48"/>
      <c r="NA99" s="48"/>
      <c r="NB99" s="48"/>
      <c r="NC99" s="48"/>
      <c r="ND99" s="48"/>
      <c r="NE99" s="48"/>
      <c r="NF99" s="48"/>
      <c r="NG99" s="48"/>
      <c r="NH99" s="48"/>
      <c r="NI99" s="48"/>
      <c r="NJ99" s="48"/>
      <c r="NK99" s="48"/>
      <c r="NL99" s="48"/>
      <c r="NM99" s="48"/>
      <c r="NN99" s="48"/>
      <c r="NO99" s="48"/>
      <c r="NP99" s="48"/>
      <c r="NQ99" s="48"/>
      <c r="NR99" s="48"/>
      <c r="NS99" s="48"/>
      <c r="NT99" s="48"/>
      <c r="NU99" s="48"/>
      <c r="NV99" s="48"/>
      <c r="NW99" s="48"/>
      <c r="NX99" s="48"/>
      <c r="NY99" s="48"/>
      <c r="NZ99" s="48"/>
      <c r="OA99" s="48"/>
      <c r="OB99" s="48"/>
      <c r="OC99" s="48"/>
      <c r="OD99" s="48"/>
      <c r="OE99" s="48"/>
      <c r="OF99" s="48"/>
      <c r="OG99" s="48"/>
      <c r="OH99" s="48"/>
      <c r="OI99" s="48"/>
      <c r="OJ99" s="48"/>
      <c r="OK99" s="48"/>
      <c r="OL99" s="48"/>
      <c r="OM99" s="48"/>
      <c r="ON99" s="48"/>
      <c r="OO99" s="48"/>
      <c r="OP99" s="48"/>
      <c r="OQ99" s="48"/>
      <c r="OR99" s="48"/>
      <c r="OS99" s="48"/>
      <c r="OT99" s="48"/>
      <c r="OU99" s="48"/>
      <c r="OV99" s="48"/>
      <c r="OW99" s="48"/>
      <c r="OX99" s="48"/>
      <c r="OY99" s="48"/>
      <c r="OZ99" s="48"/>
      <c r="PA99" s="48"/>
      <c r="PB99" s="48"/>
      <c r="PC99" s="48"/>
      <c r="PD99" s="48"/>
      <c r="PE99" s="48"/>
      <c r="PF99" s="48"/>
      <c r="PG99" s="48"/>
      <c r="PH99" s="48"/>
      <c r="PI99" s="48"/>
      <c r="PJ99" s="48"/>
      <c r="PK99" s="48"/>
      <c r="PL99" s="48"/>
    </row>
    <row r="100" spans="1:428" ht="15.75">
      <c r="A100" s="32"/>
      <c r="B100" s="59"/>
      <c r="C100" s="32"/>
      <c r="D100" s="26"/>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21" t="s">
        <v>561</v>
      </c>
      <c r="AF100" s="21" t="s">
        <v>563</v>
      </c>
      <c r="AG100" s="21" t="s">
        <v>557</v>
      </c>
      <c r="AH100" s="21" t="s">
        <v>551</v>
      </c>
      <c r="AI100" s="50">
        <v>50580</v>
      </c>
      <c r="AJ100" s="50">
        <v>50580</v>
      </c>
      <c r="AK100" s="50">
        <v>58600</v>
      </c>
      <c r="AL100" s="51">
        <v>72000</v>
      </c>
      <c r="AM100" s="51">
        <v>72000</v>
      </c>
      <c r="AN100" s="51">
        <v>72000</v>
      </c>
      <c r="AO100" s="36">
        <v>1317347</v>
      </c>
      <c r="AP100" s="36">
        <v>1317338.8999999999</v>
      </c>
      <c r="AQ100" s="36">
        <v>1545000</v>
      </c>
      <c r="AR100" s="36">
        <v>1563000</v>
      </c>
      <c r="AS100" s="36">
        <v>1639000</v>
      </c>
      <c r="AT100" s="36">
        <v>1639000</v>
      </c>
      <c r="AU100" s="36"/>
      <c r="AV100" s="36"/>
      <c r="AW100" s="36"/>
      <c r="AX100" s="36"/>
      <c r="AY100" s="36"/>
      <c r="AZ100" s="36"/>
      <c r="BA100" s="47"/>
      <c r="BB100" s="54"/>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c r="KH100" s="48"/>
      <c r="KI100" s="48"/>
      <c r="KJ100" s="48"/>
      <c r="KK100" s="48"/>
      <c r="KL100" s="48"/>
      <c r="KM100" s="48"/>
      <c r="KN100" s="48"/>
      <c r="KO100" s="48"/>
      <c r="KP100" s="48"/>
      <c r="KQ100" s="48"/>
      <c r="KR100" s="48"/>
      <c r="KS100" s="48"/>
      <c r="KT100" s="48"/>
      <c r="KU100" s="48"/>
      <c r="KV100" s="48"/>
      <c r="KW100" s="48"/>
      <c r="KX100" s="48"/>
      <c r="KY100" s="48"/>
      <c r="KZ100" s="48"/>
      <c r="LA100" s="48"/>
      <c r="LB100" s="48"/>
      <c r="LC100" s="48"/>
      <c r="LD100" s="48"/>
      <c r="LE100" s="48"/>
      <c r="LF100" s="48"/>
      <c r="LG100" s="48"/>
      <c r="LH100" s="48"/>
      <c r="LI100" s="48"/>
      <c r="LJ100" s="48"/>
      <c r="LK100" s="48"/>
      <c r="LL100" s="48"/>
      <c r="LM100" s="48"/>
      <c r="LN100" s="48"/>
      <c r="LO100" s="48"/>
      <c r="LP100" s="48"/>
      <c r="LQ100" s="48"/>
      <c r="LR100" s="48"/>
      <c r="LS100" s="48"/>
      <c r="LT100" s="48"/>
      <c r="LU100" s="48"/>
      <c r="LV100" s="48"/>
      <c r="LW100" s="48"/>
      <c r="LX100" s="48"/>
      <c r="LY100" s="48"/>
      <c r="LZ100" s="48"/>
      <c r="MA100" s="48"/>
      <c r="MB100" s="48"/>
      <c r="MC100" s="48"/>
      <c r="MD100" s="48"/>
      <c r="ME100" s="48"/>
      <c r="MF100" s="48"/>
      <c r="MG100" s="48"/>
      <c r="MH100" s="48"/>
      <c r="MI100" s="48"/>
      <c r="MJ100" s="48"/>
      <c r="MK100" s="48"/>
      <c r="ML100" s="48"/>
      <c r="MM100" s="48"/>
      <c r="MN100" s="48"/>
      <c r="MO100" s="48"/>
      <c r="MP100" s="48"/>
      <c r="MQ100" s="48"/>
      <c r="MR100" s="48"/>
      <c r="MS100" s="48"/>
      <c r="MT100" s="48"/>
      <c r="MU100" s="48"/>
      <c r="MV100" s="48"/>
      <c r="MW100" s="48"/>
      <c r="MX100" s="48"/>
      <c r="MY100" s="48"/>
      <c r="MZ100" s="48"/>
      <c r="NA100" s="48"/>
      <c r="NB100" s="48"/>
      <c r="NC100" s="48"/>
      <c r="ND100" s="48"/>
      <c r="NE100" s="48"/>
      <c r="NF100" s="48"/>
      <c r="NG100" s="48"/>
      <c r="NH100" s="48"/>
      <c r="NI100" s="48"/>
      <c r="NJ100" s="48"/>
      <c r="NK100" s="48"/>
      <c r="NL100" s="48"/>
      <c r="NM100" s="48"/>
      <c r="NN100" s="48"/>
      <c r="NO100" s="48"/>
      <c r="NP100" s="48"/>
      <c r="NQ100" s="48"/>
      <c r="NR100" s="48"/>
      <c r="NS100" s="48"/>
      <c r="NT100" s="48"/>
      <c r="NU100" s="48"/>
      <c r="NV100" s="48"/>
      <c r="NW100" s="48"/>
      <c r="NX100" s="48"/>
      <c r="NY100" s="48"/>
      <c r="NZ100" s="48"/>
      <c r="OA100" s="48"/>
      <c r="OB100" s="48"/>
      <c r="OC100" s="48"/>
      <c r="OD100" s="48"/>
      <c r="OE100" s="48"/>
      <c r="OF100" s="48"/>
      <c r="OG100" s="48"/>
      <c r="OH100" s="48"/>
      <c r="OI100" s="48"/>
      <c r="OJ100" s="48"/>
      <c r="OK100" s="48"/>
      <c r="OL100" s="48"/>
      <c r="OM100" s="48"/>
      <c r="ON100" s="48"/>
      <c r="OO100" s="48"/>
      <c r="OP100" s="48"/>
      <c r="OQ100" s="48"/>
      <c r="OR100" s="48"/>
      <c r="OS100" s="48"/>
      <c r="OT100" s="48"/>
      <c r="OU100" s="48"/>
      <c r="OV100" s="48"/>
      <c r="OW100" s="48"/>
      <c r="OX100" s="48"/>
      <c r="OY100" s="48"/>
      <c r="OZ100" s="48"/>
      <c r="PA100" s="48"/>
      <c r="PB100" s="48"/>
      <c r="PC100" s="48"/>
      <c r="PD100" s="48"/>
      <c r="PE100" s="48"/>
      <c r="PF100" s="48"/>
      <c r="PG100" s="48"/>
      <c r="PH100" s="48"/>
      <c r="PI100" s="48"/>
      <c r="PJ100" s="48"/>
      <c r="PK100" s="48"/>
      <c r="PL100" s="48"/>
    </row>
    <row r="101" spans="1:428" ht="21" customHeight="1">
      <c r="A101" s="32"/>
      <c r="B101" s="59"/>
      <c r="C101" s="32"/>
      <c r="D101" s="26"/>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21" t="s">
        <v>561</v>
      </c>
      <c r="AF101" s="21" t="s">
        <v>563</v>
      </c>
      <c r="AG101" s="21" t="s">
        <v>547</v>
      </c>
      <c r="AH101" s="21" t="s">
        <v>548</v>
      </c>
      <c r="AI101" s="50">
        <v>11988</v>
      </c>
      <c r="AJ101" s="50">
        <v>11988</v>
      </c>
      <c r="AK101" s="50">
        <v>0</v>
      </c>
      <c r="AL101" s="51">
        <v>46000</v>
      </c>
      <c r="AM101" s="51">
        <v>29000</v>
      </c>
      <c r="AN101" s="51">
        <v>32000</v>
      </c>
      <c r="AO101" s="36">
        <v>157695</v>
      </c>
      <c r="AP101" s="36">
        <v>157691.53</v>
      </c>
      <c r="AQ101" s="36">
        <v>183000</v>
      </c>
      <c r="AR101" s="36">
        <v>185000</v>
      </c>
      <c r="AS101" s="36">
        <v>208000</v>
      </c>
      <c r="AT101" s="36">
        <v>208000</v>
      </c>
      <c r="AU101" s="36"/>
      <c r="AV101" s="36"/>
      <c r="AW101" s="36"/>
      <c r="AX101" s="36"/>
      <c r="AY101" s="36"/>
      <c r="AZ101" s="36"/>
      <c r="BA101" s="47"/>
      <c r="BB101" s="54"/>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c r="KH101" s="48"/>
      <c r="KI101" s="48"/>
      <c r="KJ101" s="48"/>
      <c r="KK101" s="48"/>
      <c r="KL101" s="48"/>
      <c r="KM101" s="48"/>
      <c r="KN101" s="48"/>
      <c r="KO101" s="48"/>
      <c r="KP101" s="48"/>
      <c r="KQ101" s="48"/>
      <c r="KR101" s="48"/>
      <c r="KS101" s="48"/>
      <c r="KT101" s="48"/>
      <c r="KU101" s="48"/>
      <c r="KV101" s="48"/>
      <c r="KW101" s="48"/>
      <c r="KX101" s="48"/>
      <c r="KY101" s="48"/>
      <c r="KZ101" s="48"/>
      <c r="LA101" s="48"/>
      <c r="LB101" s="48"/>
      <c r="LC101" s="48"/>
      <c r="LD101" s="48"/>
      <c r="LE101" s="48"/>
      <c r="LF101" s="48"/>
      <c r="LG101" s="48"/>
      <c r="LH101" s="48"/>
      <c r="LI101" s="48"/>
      <c r="LJ101" s="48"/>
      <c r="LK101" s="48"/>
      <c r="LL101" s="48"/>
      <c r="LM101" s="48"/>
      <c r="LN101" s="48"/>
      <c r="LO101" s="48"/>
      <c r="LP101" s="48"/>
      <c r="LQ101" s="48"/>
      <c r="LR101" s="48"/>
      <c r="LS101" s="48"/>
      <c r="LT101" s="48"/>
      <c r="LU101" s="48"/>
      <c r="LV101" s="48"/>
      <c r="LW101" s="48"/>
      <c r="LX101" s="48"/>
      <c r="LY101" s="48"/>
      <c r="LZ101" s="48"/>
      <c r="MA101" s="48"/>
      <c r="MB101" s="48"/>
      <c r="MC101" s="48"/>
      <c r="MD101" s="48"/>
      <c r="ME101" s="48"/>
      <c r="MF101" s="48"/>
      <c r="MG101" s="48"/>
      <c r="MH101" s="48"/>
      <c r="MI101" s="48"/>
      <c r="MJ101" s="48"/>
      <c r="MK101" s="48"/>
      <c r="ML101" s="48"/>
      <c r="MM101" s="48"/>
      <c r="MN101" s="48"/>
      <c r="MO101" s="48"/>
      <c r="MP101" s="48"/>
      <c r="MQ101" s="48"/>
      <c r="MR101" s="48"/>
      <c r="MS101" s="48"/>
      <c r="MT101" s="48"/>
      <c r="MU101" s="48"/>
      <c r="MV101" s="48"/>
      <c r="MW101" s="48"/>
      <c r="MX101" s="48"/>
      <c r="MY101" s="48"/>
      <c r="MZ101" s="48"/>
      <c r="NA101" s="48"/>
      <c r="NB101" s="48"/>
      <c r="NC101" s="48"/>
      <c r="ND101" s="48"/>
      <c r="NE101" s="48"/>
      <c r="NF101" s="48"/>
      <c r="NG101" s="48"/>
      <c r="NH101" s="48"/>
      <c r="NI101" s="48"/>
      <c r="NJ101" s="48"/>
      <c r="NK101" s="48"/>
      <c r="NL101" s="48"/>
      <c r="NM101" s="48"/>
      <c r="NN101" s="48"/>
      <c r="NO101" s="48"/>
      <c r="NP101" s="48"/>
      <c r="NQ101" s="48"/>
      <c r="NR101" s="48"/>
      <c r="NS101" s="48"/>
      <c r="NT101" s="48"/>
      <c r="NU101" s="48"/>
      <c r="NV101" s="48"/>
      <c r="NW101" s="48"/>
      <c r="NX101" s="48"/>
      <c r="NY101" s="48"/>
      <c r="NZ101" s="48"/>
      <c r="OA101" s="48"/>
      <c r="OB101" s="48"/>
      <c r="OC101" s="48"/>
      <c r="OD101" s="48"/>
      <c r="OE101" s="48"/>
      <c r="OF101" s="48"/>
      <c r="OG101" s="48"/>
      <c r="OH101" s="48"/>
      <c r="OI101" s="48"/>
      <c r="OJ101" s="48"/>
      <c r="OK101" s="48"/>
      <c r="OL101" s="48"/>
      <c r="OM101" s="48"/>
      <c r="ON101" s="48"/>
      <c r="OO101" s="48"/>
      <c r="OP101" s="48"/>
      <c r="OQ101" s="48"/>
      <c r="OR101" s="48"/>
      <c r="OS101" s="48"/>
      <c r="OT101" s="48"/>
      <c r="OU101" s="48"/>
      <c r="OV101" s="48"/>
      <c r="OW101" s="48"/>
      <c r="OX101" s="48"/>
      <c r="OY101" s="48"/>
      <c r="OZ101" s="48"/>
      <c r="PA101" s="48"/>
      <c r="PB101" s="48"/>
      <c r="PC101" s="48"/>
      <c r="PD101" s="48"/>
      <c r="PE101" s="48"/>
      <c r="PF101" s="48"/>
      <c r="PG101" s="48"/>
      <c r="PH101" s="48"/>
      <c r="PI101" s="48"/>
      <c r="PJ101" s="48"/>
      <c r="PK101" s="48"/>
      <c r="PL101" s="48"/>
    </row>
    <row r="102" spans="1:428" ht="15.75" hidden="1">
      <c r="A102" s="32"/>
      <c r="B102" s="59"/>
      <c r="C102" s="32"/>
      <c r="D102" s="26"/>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21"/>
      <c r="AF102" s="21"/>
      <c r="AG102" s="21"/>
      <c r="AH102" s="21"/>
      <c r="AI102" s="50"/>
      <c r="AJ102" s="50"/>
      <c r="AK102" s="50"/>
      <c r="AL102" s="51"/>
      <c r="AM102" s="51"/>
      <c r="AN102" s="51"/>
      <c r="AO102" s="36"/>
      <c r="AP102" s="36"/>
      <c r="AQ102" s="36">
        <v>2000</v>
      </c>
      <c r="AR102" s="36">
        <v>2000</v>
      </c>
      <c r="AS102" s="36">
        <v>2000</v>
      </c>
      <c r="AT102" s="36">
        <v>2000</v>
      </c>
      <c r="AU102" s="36"/>
      <c r="AV102" s="36"/>
      <c r="AW102" s="36"/>
      <c r="AX102" s="36"/>
      <c r="AY102" s="36"/>
      <c r="AZ102" s="36"/>
      <c r="BA102" s="47"/>
      <c r="BB102" s="54"/>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c r="KH102" s="48"/>
      <c r="KI102" s="48"/>
      <c r="KJ102" s="48"/>
      <c r="KK102" s="48"/>
      <c r="KL102" s="48"/>
      <c r="KM102" s="48"/>
      <c r="KN102" s="48"/>
      <c r="KO102" s="48"/>
      <c r="KP102" s="48"/>
      <c r="KQ102" s="48"/>
      <c r="KR102" s="48"/>
      <c r="KS102" s="48"/>
      <c r="KT102" s="48"/>
      <c r="KU102" s="48"/>
      <c r="KV102" s="48"/>
      <c r="KW102" s="48"/>
      <c r="KX102" s="48"/>
      <c r="KY102" s="48"/>
      <c r="KZ102" s="48"/>
      <c r="LA102" s="48"/>
      <c r="LB102" s="48"/>
      <c r="LC102" s="48"/>
      <c r="LD102" s="48"/>
      <c r="LE102" s="48"/>
      <c r="LF102" s="48"/>
      <c r="LG102" s="48"/>
      <c r="LH102" s="48"/>
      <c r="LI102" s="48"/>
      <c r="LJ102" s="48"/>
      <c r="LK102" s="48"/>
      <c r="LL102" s="48"/>
      <c r="LM102" s="48"/>
      <c r="LN102" s="48"/>
      <c r="LO102" s="48"/>
      <c r="LP102" s="48"/>
      <c r="LQ102" s="48"/>
      <c r="LR102" s="48"/>
      <c r="LS102" s="48"/>
      <c r="LT102" s="48"/>
      <c r="LU102" s="48"/>
      <c r="LV102" s="48"/>
      <c r="LW102" s="48"/>
      <c r="LX102" s="48"/>
      <c r="LY102" s="48"/>
      <c r="LZ102" s="48"/>
      <c r="MA102" s="48"/>
      <c r="MB102" s="48"/>
      <c r="MC102" s="48"/>
      <c r="MD102" s="48"/>
      <c r="ME102" s="48"/>
      <c r="MF102" s="48"/>
      <c r="MG102" s="48"/>
      <c r="MH102" s="48"/>
      <c r="MI102" s="48"/>
      <c r="MJ102" s="48"/>
      <c r="MK102" s="48"/>
      <c r="ML102" s="48"/>
      <c r="MM102" s="48"/>
      <c r="MN102" s="48"/>
      <c r="MO102" s="48"/>
      <c r="MP102" s="48"/>
      <c r="MQ102" s="48"/>
      <c r="MR102" s="48"/>
      <c r="MS102" s="48"/>
      <c r="MT102" s="48"/>
      <c r="MU102" s="48"/>
      <c r="MV102" s="48"/>
      <c r="MW102" s="48"/>
      <c r="MX102" s="48"/>
      <c r="MY102" s="48"/>
      <c r="MZ102" s="48"/>
      <c r="NA102" s="48"/>
      <c r="NB102" s="48"/>
      <c r="NC102" s="48"/>
      <c r="ND102" s="48"/>
      <c r="NE102" s="48"/>
      <c r="NF102" s="48"/>
      <c r="NG102" s="48"/>
      <c r="NH102" s="48"/>
      <c r="NI102" s="48"/>
      <c r="NJ102" s="48"/>
      <c r="NK102" s="48"/>
      <c r="NL102" s="48"/>
      <c r="NM102" s="48"/>
      <c r="NN102" s="48"/>
      <c r="NO102" s="48"/>
      <c r="NP102" s="48"/>
      <c r="NQ102" s="48"/>
      <c r="NR102" s="48"/>
      <c r="NS102" s="48"/>
      <c r="NT102" s="48"/>
      <c r="NU102" s="48"/>
      <c r="NV102" s="48"/>
      <c r="NW102" s="48"/>
      <c r="NX102" s="48"/>
      <c r="NY102" s="48"/>
      <c r="NZ102" s="48"/>
      <c r="OA102" s="48"/>
      <c r="OB102" s="48"/>
      <c r="OC102" s="48"/>
      <c r="OD102" s="48"/>
      <c r="OE102" s="48"/>
      <c r="OF102" s="48"/>
      <c r="OG102" s="48"/>
      <c r="OH102" s="48"/>
      <c r="OI102" s="48"/>
      <c r="OJ102" s="48"/>
      <c r="OK102" s="48"/>
      <c r="OL102" s="48"/>
      <c r="OM102" s="48"/>
      <c r="ON102" s="48"/>
      <c r="OO102" s="48"/>
      <c r="OP102" s="48"/>
      <c r="OQ102" s="48"/>
      <c r="OR102" s="48"/>
      <c r="OS102" s="48"/>
      <c r="OT102" s="48"/>
      <c r="OU102" s="48"/>
      <c r="OV102" s="48"/>
      <c r="OW102" s="48"/>
      <c r="OX102" s="48"/>
      <c r="OY102" s="48"/>
      <c r="OZ102" s="48"/>
      <c r="PA102" s="48"/>
      <c r="PB102" s="48"/>
      <c r="PC102" s="48"/>
      <c r="PD102" s="48"/>
      <c r="PE102" s="48"/>
      <c r="PF102" s="48"/>
      <c r="PG102" s="48"/>
      <c r="PH102" s="48"/>
      <c r="PI102" s="48"/>
      <c r="PJ102" s="48"/>
      <c r="PK102" s="48"/>
      <c r="PL102" s="48"/>
    </row>
    <row r="103" spans="1:428" ht="15.75">
      <c r="A103" s="32"/>
      <c r="B103" s="59"/>
      <c r="C103" s="32"/>
      <c r="D103" s="26"/>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21" t="s">
        <v>561</v>
      </c>
      <c r="AF103" s="21" t="s">
        <v>598</v>
      </c>
      <c r="AG103" s="21" t="s">
        <v>558</v>
      </c>
      <c r="AH103" s="21" t="s">
        <v>548</v>
      </c>
      <c r="AI103" s="50">
        <v>15460</v>
      </c>
      <c r="AJ103" s="50">
        <v>15460</v>
      </c>
      <c r="AK103" s="50"/>
      <c r="AL103" s="51">
        <v>57000</v>
      </c>
      <c r="AM103" s="51">
        <v>57000</v>
      </c>
      <c r="AN103" s="51">
        <v>57000</v>
      </c>
      <c r="AO103" s="36">
        <v>19944</v>
      </c>
      <c r="AP103" s="36">
        <v>19944</v>
      </c>
      <c r="AQ103" s="36"/>
      <c r="AR103" s="36"/>
      <c r="AS103" s="36"/>
      <c r="AT103" s="36"/>
      <c r="AU103" s="36"/>
      <c r="AV103" s="36"/>
      <c r="AW103" s="36"/>
      <c r="AX103" s="36"/>
      <c r="AY103" s="36"/>
      <c r="AZ103" s="36"/>
      <c r="BA103" s="47"/>
      <c r="BB103" s="54"/>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c r="KH103" s="48"/>
      <c r="KI103" s="48"/>
      <c r="KJ103" s="48"/>
      <c r="KK103" s="48"/>
      <c r="KL103" s="48"/>
      <c r="KM103" s="48"/>
      <c r="KN103" s="48"/>
      <c r="KO103" s="48"/>
      <c r="KP103" s="48"/>
      <c r="KQ103" s="48"/>
      <c r="KR103" s="48"/>
      <c r="KS103" s="48"/>
      <c r="KT103" s="48"/>
      <c r="KU103" s="48"/>
      <c r="KV103" s="48"/>
      <c r="KW103" s="48"/>
      <c r="KX103" s="48"/>
      <c r="KY103" s="48"/>
      <c r="KZ103" s="48"/>
      <c r="LA103" s="48"/>
      <c r="LB103" s="48"/>
      <c r="LC103" s="48"/>
      <c r="LD103" s="48"/>
      <c r="LE103" s="48"/>
      <c r="LF103" s="48"/>
      <c r="LG103" s="48"/>
      <c r="LH103" s="48"/>
      <c r="LI103" s="48"/>
      <c r="LJ103" s="48"/>
      <c r="LK103" s="48"/>
      <c r="LL103" s="48"/>
      <c r="LM103" s="48"/>
      <c r="LN103" s="48"/>
      <c r="LO103" s="48"/>
      <c r="LP103" s="48"/>
      <c r="LQ103" s="48"/>
      <c r="LR103" s="48"/>
      <c r="LS103" s="48"/>
      <c r="LT103" s="48"/>
      <c r="LU103" s="48"/>
      <c r="LV103" s="48"/>
      <c r="LW103" s="48"/>
      <c r="LX103" s="48"/>
      <c r="LY103" s="48"/>
      <c r="LZ103" s="48"/>
      <c r="MA103" s="48"/>
      <c r="MB103" s="48"/>
      <c r="MC103" s="48"/>
      <c r="MD103" s="48"/>
      <c r="ME103" s="48"/>
      <c r="MF103" s="48"/>
      <c r="MG103" s="48"/>
      <c r="MH103" s="48"/>
      <c r="MI103" s="48"/>
      <c r="MJ103" s="48"/>
      <c r="MK103" s="48"/>
      <c r="ML103" s="48"/>
      <c r="MM103" s="48"/>
      <c r="MN103" s="48"/>
      <c r="MO103" s="48"/>
      <c r="MP103" s="48"/>
      <c r="MQ103" s="48"/>
      <c r="MR103" s="48"/>
      <c r="MS103" s="48"/>
      <c r="MT103" s="48"/>
      <c r="MU103" s="48"/>
      <c r="MV103" s="48"/>
      <c r="MW103" s="48"/>
      <c r="MX103" s="48"/>
      <c r="MY103" s="48"/>
      <c r="MZ103" s="48"/>
      <c r="NA103" s="48"/>
      <c r="NB103" s="48"/>
      <c r="NC103" s="48"/>
      <c r="ND103" s="48"/>
      <c r="NE103" s="48"/>
      <c r="NF103" s="48"/>
      <c r="NG103" s="48"/>
      <c r="NH103" s="48"/>
      <c r="NI103" s="48"/>
      <c r="NJ103" s="48"/>
      <c r="NK103" s="48"/>
      <c r="NL103" s="48"/>
      <c r="NM103" s="48"/>
      <c r="NN103" s="48"/>
      <c r="NO103" s="48"/>
      <c r="NP103" s="48"/>
      <c r="NQ103" s="48"/>
      <c r="NR103" s="48"/>
      <c r="NS103" s="48"/>
      <c r="NT103" s="48"/>
      <c r="NU103" s="48"/>
      <c r="NV103" s="48"/>
      <c r="NW103" s="48"/>
      <c r="NX103" s="48"/>
      <c r="NY103" s="48"/>
      <c r="NZ103" s="48"/>
      <c r="OA103" s="48"/>
      <c r="OB103" s="48"/>
      <c r="OC103" s="48"/>
      <c r="OD103" s="48"/>
      <c r="OE103" s="48"/>
      <c r="OF103" s="48"/>
      <c r="OG103" s="48"/>
      <c r="OH103" s="48"/>
      <c r="OI103" s="48"/>
      <c r="OJ103" s="48"/>
      <c r="OK103" s="48"/>
      <c r="OL103" s="48"/>
      <c r="OM103" s="48"/>
      <c r="ON103" s="48"/>
      <c r="OO103" s="48"/>
      <c r="OP103" s="48"/>
      <c r="OQ103" s="48"/>
      <c r="OR103" s="48"/>
      <c r="OS103" s="48"/>
      <c r="OT103" s="48"/>
      <c r="OU103" s="48"/>
      <c r="OV103" s="48"/>
      <c r="OW103" s="48"/>
      <c r="OX103" s="48"/>
      <c r="OY103" s="48"/>
      <c r="OZ103" s="48"/>
      <c r="PA103" s="48"/>
      <c r="PB103" s="48"/>
      <c r="PC103" s="48"/>
      <c r="PD103" s="48"/>
      <c r="PE103" s="48"/>
      <c r="PF103" s="48"/>
      <c r="PG103" s="48"/>
      <c r="PH103" s="48"/>
      <c r="PI103" s="48"/>
      <c r="PJ103" s="48"/>
      <c r="PK103" s="48"/>
      <c r="PL103" s="48"/>
    </row>
    <row r="104" spans="1:428" ht="15.75">
      <c r="A104" s="32"/>
      <c r="B104" s="59"/>
      <c r="C104" s="32"/>
      <c r="D104" s="26"/>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21" t="s">
        <v>561</v>
      </c>
      <c r="AF104" s="21" t="s">
        <v>598</v>
      </c>
      <c r="AG104" s="21" t="s">
        <v>547</v>
      </c>
      <c r="AH104" s="21" t="s">
        <v>548</v>
      </c>
      <c r="AI104" s="50">
        <v>3540</v>
      </c>
      <c r="AJ104" s="50">
        <v>3540</v>
      </c>
      <c r="AK104" s="50"/>
      <c r="AL104" s="51"/>
      <c r="AM104" s="51"/>
      <c r="AN104" s="51"/>
      <c r="AO104" s="36">
        <v>3540</v>
      </c>
      <c r="AP104" s="36">
        <v>3540</v>
      </c>
      <c r="AQ104" s="36"/>
      <c r="AR104" s="36"/>
      <c r="AS104" s="36"/>
      <c r="AT104" s="36"/>
      <c r="AU104" s="36"/>
      <c r="AV104" s="36"/>
      <c r="AW104" s="36"/>
      <c r="AX104" s="36"/>
      <c r="AY104" s="36"/>
      <c r="AZ104" s="36"/>
      <c r="BA104" s="47"/>
      <c r="BB104" s="54"/>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c r="KH104" s="48"/>
      <c r="KI104" s="48"/>
      <c r="KJ104" s="48"/>
      <c r="KK104" s="48"/>
      <c r="KL104" s="48"/>
      <c r="KM104" s="48"/>
      <c r="KN104" s="48"/>
      <c r="KO104" s="48"/>
      <c r="KP104" s="48"/>
      <c r="KQ104" s="48"/>
      <c r="KR104" s="48"/>
      <c r="KS104" s="48"/>
      <c r="KT104" s="48"/>
      <c r="KU104" s="48"/>
      <c r="KV104" s="48"/>
      <c r="KW104" s="48"/>
      <c r="KX104" s="48"/>
      <c r="KY104" s="48"/>
      <c r="KZ104" s="48"/>
      <c r="LA104" s="48"/>
      <c r="LB104" s="48"/>
      <c r="LC104" s="48"/>
      <c r="LD104" s="48"/>
      <c r="LE104" s="48"/>
      <c r="LF104" s="48"/>
      <c r="LG104" s="48"/>
      <c r="LH104" s="48"/>
      <c r="LI104" s="48"/>
      <c r="LJ104" s="48"/>
      <c r="LK104" s="48"/>
      <c r="LL104" s="48"/>
      <c r="LM104" s="48"/>
      <c r="LN104" s="48"/>
      <c r="LO104" s="48"/>
      <c r="LP104" s="48"/>
      <c r="LQ104" s="48"/>
      <c r="LR104" s="48"/>
      <c r="LS104" s="48"/>
      <c r="LT104" s="48"/>
      <c r="LU104" s="48"/>
      <c r="LV104" s="48"/>
      <c r="LW104" s="48"/>
      <c r="LX104" s="48"/>
      <c r="LY104" s="48"/>
      <c r="LZ104" s="48"/>
      <c r="MA104" s="48"/>
      <c r="MB104" s="48"/>
      <c r="MC104" s="48"/>
      <c r="MD104" s="48"/>
      <c r="ME104" s="48"/>
      <c r="MF104" s="48"/>
      <c r="MG104" s="48"/>
      <c r="MH104" s="48"/>
      <c r="MI104" s="48"/>
      <c r="MJ104" s="48"/>
      <c r="MK104" s="48"/>
      <c r="ML104" s="48"/>
      <c r="MM104" s="48"/>
      <c r="MN104" s="48"/>
      <c r="MO104" s="48"/>
      <c r="MP104" s="48"/>
      <c r="MQ104" s="48"/>
      <c r="MR104" s="48"/>
      <c r="MS104" s="48"/>
      <c r="MT104" s="48"/>
      <c r="MU104" s="48"/>
      <c r="MV104" s="48"/>
      <c r="MW104" s="48"/>
      <c r="MX104" s="48"/>
      <c r="MY104" s="48"/>
      <c r="MZ104" s="48"/>
      <c r="NA104" s="48"/>
      <c r="NB104" s="48"/>
      <c r="NC104" s="48"/>
      <c r="ND104" s="48"/>
      <c r="NE104" s="48"/>
      <c r="NF104" s="48"/>
      <c r="NG104" s="48"/>
      <c r="NH104" s="48"/>
      <c r="NI104" s="48"/>
      <c r="NJ104" s="48"/>
      <c r="NK104" s="48"/>
      <c r="NL104" s="48"/>
      <c r="NM104" s="48"/>
      <c r="NN104" s="48"/>
      <c r="NO104" s="48"/>
      <c r="NP104" s="48"/>
      <c r="NQ104" s="48"/>
      <c r="NR104" s="48"/>
      <c r="NS104" s="48"/>
      <c r="NT104" s="48"/>
      <c r="NU104" s="48"/>
      <c r="NV104" s="48"/>
      <c r="NW104" s="48"/>
      <c r="NX104" s="48"/>
      <c r="NY104" s="48"/>
      <c r="NZ104" s="48"/>
      <c r="OA104" s="48"/>
      <c r="OB104" s="48"/>
      <c r="OC104" s="48"/>
      <c r="OD104" s="48"/>
      <c r="OE104" s="48"/>
      <c r="OF104" s="48"/>
      <c r="OG104" s="48"/>
      <c r="OH104" s="48"/>
      <c r="OI104" s="48"/>
      <c r="OJ104" s="48"/>
      <c r="OK104" s="48"/>
      <c r="OL104" s="48"/>
      <c r="OM104" s="48"/>
      <c r="ON104" s="48"/>
      <c r="OO104" s="48"/>
      <c r="OP104" s="48"/>
      <c r="OQ104" s="48"/>
      <c r="OR104" s="48"/>
      <c r="OS104" s="48"/>
      <c r="OT104" s="48"/>
      <c r="OU104" s="48"/>
      <c r="OV104" s="48"/>
      <c r="OW104" s="48"/>
      <c r="OX104" s="48"/>
      <c r="OY104" s="48"/>
      <c r="OZ104" s="48"/>
      <c r="PA104" s="48"/>
      <c r="PB104" s="48"/>
      <c r="PC104" s="48"/>
      <c r="PD104" s="48"/>
      <c r="PE104" s="48"/>
      <c r="PF104" s="48"/>
      <c r="PG104" s="48"/>
      <c r="PH104" s="48"/>
      <c r="PI104" s="48"/>
      <c r="PJ104" s="48"/>
      <c r="PK104" s="48"/>
      <c r="PL104" s="48"/>
    </row>
    <row r="105" spans="1:428" ht="15.75">
      <c r="A105" s="68"/>
      <c r="B105" s="59"/>
      <c r="C105" s="68"/>
      <c r="D105" s="39"/>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21" t="s">
        <v>561</v>
      </c>
      <c r="AF105" s="21" t="s">
        <v>598</v>
      </c>
      <c r="AG105" s="21" t="s">
        <v>547</v>
      </c>
      <c r="AH105" s="21" t="s">
        <v>553</v>
      </c>
      <c r="AI105" s="50">
        <v>42300</v>
      </c>
      <c r="AJ105" s="50">
        <v>42300</v>
      </c>
      <c r="AK105" s="50"/>
      <c r="AL105" s="51"/>
      <c r="AM105" s="51"/>
      <c r="AN105" s="51"/>
      <c r="AO105" s="36"/>
      <c r="AP105" s="36"/>
      <c r="AQ105" s="36"/>
      <c r="AR105" s="36"/>
      <c r="AS105" s="36"/>
      <c r="AT105" s="36"/>
      <c r="AU105" s="36"/>
      <c r="AV105" s="36"/>
      <c r="AW105" s="36"/>
      <c r="AX105" s="36"/>
      <c r="AY105" s="36"/>
      <c r="AZ105" s="36"/>
      <c r="BA105" s="47"/>
      <c r="BB105" s="54"/>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c r="KH105" s="48"/>
      <c r="KI105" s="48"/>
      <c r="KJ105" s="48"/>
      <c r="KK105" s="48"/>
      <c r="KL105" s="48"/>
      <c r="KM105" s="48"/>
      <c r="KN105" s="48"/>
      <c r="KO105" s="48"/>
      <c r="KP105" s="48"/>
      <c r="KQ105" s="48"/>
      <c r="KR105" s="48"/>
      <c r="KS105" s="48"/>
      <c r="KT105" s="48"/>
      <c r="KU105" s="48"/>
      <c r="KV105" s="48"/>
      <c r="KW105" s="48"/>
      <c r="KX105" s="48"/>
      <c r="KY105" s="48"/>
      <c r="KZ105" s="48"/>
      <c r="LA105" s="48"/>
      <c r="LB105" s="48"/>
      <c r="LC105" s="48"/>
      <c r="LD105" s="48"/>
      <c r="LE105" s="48"/>
      <c r="LF105" s="48"/>
      <c r="LG105" s="48"/>
      <c r="LH105" s="48"/>
      <c r="LI105" s="48"/>
      <c r="LJ105" s="48"/>
      <c r="LK105" s="48"/>
      <c r="LL105" s="48"/>
      <c r="LM105" s="48"/>
      <c r="LN105" s="48"/>
      <c r="LO105" s="48"/>
      <c r="LP105" s="48"/>
      <c r="LQ105" s="48"/>
      <c r="LR105" s="48"/>
      <c r="LS105" s="48"/>
      <c r="LT105" s="48"/>
      <c r="LU105" s="48"/>
      <c r="LV105" s="48"/>
      <c r="LW105" s="48"/>
      <c r="LX105" s="48"/>
      <c r="LY105" s="48"/>
      <c r="LZ105" s="48"/>
      <c r="MA105" s="48"/>
      <c r="MB105" s="48"/>
      <c r="MC105" s="48"/>
      <c r="MD105" s="48"/>
      <c r="ME105" s="48"/>
      <c r="MF105" s="48"/>
      <c r="MG105" s="48"/>
      <c r="MH105" s="48"/>
      <c r="MI105" s="48"/>
      <c r="MJ105" s="48"/>
      <c r="MK105" s="48"/>
      <c r="ML105" s="48"/>
      <c r="MM105" s="48"/>
      <c r="MN105" s="48"/>
      <c r="MO105" s="48"/>
      <c r="MP105" s="48"/>
      <c r="MQ105" s="48"/>
      <c r="MR105" s="48"/>
      <c r="MS105" s="48"/>
      <c r="MT105" s="48"/>
      <c r="MU105" s="48"/>
      <c r="MV105" s="48"/>
      <c r="MW105" s="48"/>
      <c r="MX105" s="48"/>
      <c r="MY105" s="48"/>
      <c r="MZ105" s="48"/>
      <c r="NA105" s="48"/>
      <c r="NB105" s="48"/>
      <c r="NC105" s="48"/>
      <c r="ND105" s="48"/>
      <c r="NE105" s="48"/>
      <c r="NF105" s="48"/>
      <c r="NG105" s="48"/>
      <c r="NH105" s="48"/>
      <c r="NI105" s="48"/>
      <c r="NJ105" s="48"/>
      <c r="NK105" s="48"/>
      <c r="NL105" s="48"/>
      <c r="NM105" s="48"/>
      <c r="NN105" s="48"/>
      <c r="NO105" s="48"/>
      <c r="NP105" s="48"/>
      <c r="NQ105" s="48"/>
      <c r="NR105" s="48"/>
      <c r="NS105" s="48"/>
      <c r="NT105" s="48"/>
      <c r="NU105" s="48"/>
      <c r="NV105" s="48"/>
      <c r="NW105" s="48"/>
      <c r="NX105" s="48"/>
      <c r="NY105" s="48"/>
      <c r="NZ105" s="48"/>
      <c r="OA105" s="48"/>
      <c r="OB105" s="48"/>
      <c r="OC105" s="48"/>
      <c r="OD105" s="48"/>
      <c r="OE105" s="48"/>
      <c r="OF105" s="48"/>
      <c r="OG105" s="48"/>
      <c r="OH105" s="48"/>
      <c r="OI105" s="48"/>
      <c r="OJ105" s="48"/>
      <c r="OK105" s="48"/>
      <c r="OL105" s="48"/>
      <c r="OM105" s="48"/>
      <c r="ON105" s="48"/>
      <c r="OO105" s="48"/>
      <c r="OP105" s="48"/>
      <c r="OQ105" s="48"/>
      <c r="OR105" s="48"/>
      <c r="OS105" s="48"/>
      <c r="OT105" s="48"/>
      <c r="OU105" s="48"/>
      <c r="OV105" s="48"/>
      <c r="OW105" s="48"/>
      <c r="OX105" s="48"/>
      <c r="OY105" s="48"/>
      <c r="OZ105" s="48"/>
      <c r="PA105" s="48"/>
      <c r="PB105" s="48"/>
      <c r="PC105" s="48"/>
      <c r="PD105" s="48"/>
      <c r="PE105" s="48"/>
      <c r="PF105" s="48"/>
      <c r="PG105" s="48"/>
      <c r="PH105" s="48"/>
      <c r="PI105" s="48"/>
      <c r="PJ105" s="48"/>
      <c r="PK105" s="48"/>
      <c r="PL105" s="48"/>
    </row>
    <row r="106" spans="1:428" ht="15.75" customHeight="1">
      <c r="A106" s="32"/>
      <c r="B106" s="59"/>
      <c r="C106" s="32"/>
      <c r="D106" s="26"/>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21" t="s">
        <v>561</v>
      </c>
      <c r="AF106" s="21" t="s">
        <v>727</v>
      </c>
      <c r="AG106" s="21" t="s">
        <v>547</v>
      </c>
      <c r="AH106" s="21" t="s">
        <v>553</v>
      </c>
      <c r="AI106" s="50"/>
      <c r="AJ106" s="50"/>
      <c r="AK106" s="50"/>
      <c r="AL106" s="51">
        <v>22000</v>
      </c>
      <c r="AM106" s="51">
        <v>23000</v>
      </c>
      <c r="AN106" s="51">
        <v>25000</v>
      </c>
      <c r="AO106" s="36"/>
      <c r="AP106" s="36"/>
      <c r="AQ106" s="36"/>
      <c r="AR106" s="36"/>
      <c r="AS106" s="36"/>
      <c r="AT106" s="36"/>
      <c r="AU106" s="36"/>
      <c r="AV106" s="36"/>
      <c r="AW106" s="36"/>
      <c r="AX106" s="36"/>
      <c r="AY106" s="36"/>
      <c r="AZ106" s="36"/>
      <c r="BA106" s="47"/>
      <c r="BB106" s="54"/>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c r="KH106" s="48"/>
      <c r="KI106" s="48"/>
      <c r="KJ106" s="48"/>
      <c r="KK106" s="48"/>
      <c r="KL106" s="48"/>
      <c r="KM106" s="48"/>
      <c r="KN106" s="48"/>
      <c r="KO106" s="48"/>
      <c r="KP106" s="48"/>
      <c r="KQ106" s="48"/>
      <c r="KR106" s="48"/>
      <c r="KS106" s="48"/>
      <c r="KT106" s="48"/>
      <c r="KU106" s="48"/>
      <c r="KV106" s="48"/>
      <c r="KW106" s="48"/>
      <c r="KX106" s="48"/>
      <c r="KY106" s="48"/>
      <c r="KZ106" s="48"/>
      <c r="LA106" s="48"/>
      <c r="LB106" s="48"/>
      <c r="LC106" s="48"/>
      <c r="LD106" s="48"/>
      <c r="LE106" s="48"/>
      <c r="LF106" s="48"/>
      <c r="LG106" s="48"/>
      <c r="LH106" s="48"/>
      <c r="LI106" s="48"/>
      <c r="LJ106" s="48"/>
      <c r="LK106" s="48"/>
      <c r="LL106" s="48"/>
      <c r="LM106" s="48"/>
      <c r="LN106" s="48"/>
      <c r="LO106" s="48"/>
      <c r="LP106" s="48"/>
      <c r="LQ106" s="48"/>
      <c r="LR106" s="48"/>
      <c r="LS106" s="48"/>
      <c r="LT106" s="48"/>
      <c r="LU106" s="48"/>
      <c r="LV106" s="48"/>
      <c r="LW106" s="48"/>
      <c r="LX106" s="48"/>
      <c r="LY106" s="48"/>
      <c r="LZ106" s="48"/>
      <c r="MA106" s="48"/>
      <c r="MB106" s="48"/>
      <c r="MC106" s="48"/>
      <c r="MD106" s="48"/>
      <c r="ME106" s="48"/>
      <c r="MF106" s="48"/>
      <c r="MG106" s="48"/>
      <c r="MH106" s="48"/>
      <c r="MI106" s="48"/>
      <c r="MJ106" s="48"/>
      <c r="MK106" s="48"/>
      <c r="ML106" s="48"/>
      <c r="MM106" s="48"/>
      <c r="MN106" s="48"/>
      <c r="MO106" s="48"/>
      <c r="MP106" s="48"/>
      <c r="MQ106" s="48"/>
      <c r="MR106" s="48"/>
      <c r="MS106" s="48"/>
      <c r="MT106" s="48"/>
      <c r="MU106" s="48"/>
      <c r="MV106" s="48"/>
      <c r="MW106" s="48"/>
      <c r="MX106" s="48"/>
      <c r="MY106" s="48"/>
      <c r="MZ106" s="48"/>
      <c r="NA106" s="48"/>
      <c r="NB106" s="48"/>
      <c r="NC106" s="48"/>
      <c r="ND106" s="48"/>
      <c r="NE106" s="48"/>
      <c r="NF106" s="48"/>
      <c r="NG106" s="48"/>
      <c r="NH106" s="48"/>
      <c r="NI106" s="48"/>
      <c r="NJ106" s="48"/>
      <c r="NK106" s="48"/>
      <c r="NL106" s="48"/>
      <c r="NM106" s="48"/>
      <c r="NN106" s="48"/>
      <c r="NO106" s="48"/>
      <c r="NP106" s="48"/>
      <c r="NQ106" s="48"/>
      <c r="NR106" s="48"/>
      <c r="NS106" s="48"/>
      <c r="NT106" s="48"/>
      <c r="NU106" s="48"/>
      <c r="NV106" s="48"/>
      <c r="NW106" s="48"/>
      <c r="NX106" s="48"/>
      <c r="NY106" s="48"/>
      <c r="NZ106" s="48"/>
      <c r="OA106" s="48"/>
      <c r="OB106" s="48"/>
      <c r="OC106" s="48"/>
      <c r="OD106" s="48"/>
      <c r="OE106" s="48"/>
      <c r="OF106" s="48"/>
      <c r="OG106" s="48"/>
      <c r="OH106" s="48"/>
      <c r="OI106" s="48"/>
      <c r="OJ106" s="48"/>
      <c r="OK106" s="48"/>
      <c r="OL106" s="48"/>
      <c r="OM106" s="48"/>
      <c r="ON106" s="48"/>
      <c r="OO106" s="48"/>
      <c r="OP106" s="48"/>
      <c r="OQ106" s="48"/>
      <c r="OR106" s="48"/>
      <c r="OS106" s="48"/>
      <c r="OT106" s="48"/>
      <c r="OU106" s="48"/>
      <c r="OV106" s="48"/>
      <c r="OW106" s="48"/>
      <c r="OX106" s="48"/>
      <c r="OY106" s="48"/>
      <c r="OZ106" s="48"/>
      <c r="PA106" s="48"/>
      <c r="PB106" s="48"/>
      <c r="PC106" s="48"/>
      <c r="PD106" s="48"/>
      <c r="PE106" s="48"/>
      <c r="PF106" s="48"/>
      <c r="PG106" s="48"/>
      <c r="PH106" s="48"/>
      <c r="PI106" s="48"/>
      <c r="PJ106" s="48"/>
      <c r="PK106" s="48"/>
      <c r="PL106" s="48"/>
    </row>
    <row r="107" spans="1:428" ht="2.25" hidden="1" customHeight="1">
      <c r="A107" s="32" t="s">
        <v>302</v>
      </c>
      <c r="B107" s="59" t="s">
        <v>190</v>
      </c>
      <c r="C107" s="32">
        <v>5010</v>
      </c>
      <c r="D107" s="5"/>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21"/>
      <c r="AF107" s="21"/>
      <c r="AG107" s="21"/>
      <c r="AH107" s="21"/>
      <c r="AI107" s="50"/>
      <c r="AJ107" s="50"/>
      <c r="AK107" s="50"/>
      <c r="AL107" s="51"/>
      <c r="AM107" s="51"/>
      <c r="AN107" s="51"/>
      <c r="AO107" s="36"/>
      <c r="AP107" s="36"/>
      <c r="AQ107" s="36"/>
      <c r="AR107" s="36"/>
      <c r="AS107" s="36"/>
      <c r="AT107" s="36"/>
      <c r="AU107" s="36"/>
      <c r="AV107" s="36"/>
      <c r="AW107" s="36"/>
      <c r="AX107" s="36"/>
      <c r="AY107" s="36"/>
      <c r="AZ107" s="36"/>
      <c r="BA107" s="47"/>
      <c r="BB107" s="54"/>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c r="KH107" s="48"/>
      <c r="KI107" s="48"/>
      <c r="KJ107" s="48"/>
      <c r="KK107" s="48"/>
      <c r="KL107" s="48"/>
      <c r="KM107" s="48"/>
      <c r="KN107" s="48"/>
      <c r="KO107" s="48"/>
      <c r="KP107" s="48"/>
      <c r="KQ107" s="48"/>
      <c r="KR107" s="48"/>
      <c r="KS107" s="48"/>
      <c r="KT107" s="48"/>
      <c r="KU107" s="48"/>
      <c r="KV107" s="48"/>
      <c r="KW107" s="48"/>
      <c r="KX107" s="48"/>
      <c r="KY107" s="48"/>
      <c r="KZ107" s="48"/>
      <c r="LA107" s="48"/>
      <c r="LB107" s="48"/>
      <c r="LC107" s="48"/>
      <c r="LD107" s="48"/>
      <c r="LE107" s="48"/>
      <c r="LF107" s="48"/>
      <c r="LG107" s="48"/>
      <c r="LH107" s="48"/>
      <c r="LI107" s="48"/>
      <c r="LJ107" s="48"/>
      <c r="LK107" s="48"/>
      <c r="LL107" s="48"/>
      <c r="LM107" s="48"/>
      <c r="LN107" s="48"/>
      <c r="LO107" s="48"/>
      <c r="LP107" s="48"/>
      <c r="LQ107" s="48"/>
      <c r="LR107" s="48"/>
      <c r="LS107" s="48"/>
      <c r="LT107" s="48"/>
      <c r="LU107" s="48"/>
      <c r="LV107" s="48"/>
      <c r="LW107" s="48"/>
      <c r="LX107" s="48"/>
      <c r="LY107" s="48"/>
      <c r="LZ107" s="48"/>
      <c r="MA107" s="48"/>
      <c r="MB107" s="48"/>
      <c r="MC107" s="48"/>
      <c r="MD107" s="48"/>
      <c r="ME107" s="48"/>
      <c r="MF107" s="48"/>
      <c r="MG107" s="48"/>
      <c r="MH107" s="48"/>
      <c r="MI107" s="48"/>
      <c r="MJ107" s="48"/>
      <c r="MK107" s="48"/>
      <c r="ML107" s="48"/>
      <c r="MM107" s="48"/>
      <c r="MN107" s="48"/>
      <c r="MO107" s="48"/>
      <c r="MP107" s="48"/>
      <c r="MQ107" s="48"/>
      <c r="MR107" s="48"/>
      <c r="MS107" s="48"/>
      <c r="MT107" s="48"/>
      <c r="MU107" s="48"/>
      <c r="MV107" s="48"/>
      <c r="MW107" s="48"/>
      <c r="MX107" s="48"/>
      <c r="MY107" s="48"/>
      <c r="MZ107" s="48"/>
      <c r="NA107" s="48"/>
      <c r="NB107" s="48"/>
      <c r="NC107" s="48"/>
      <c r="ND107" s="48"/>
      <c r="NE107" s="48"/>
      <c r="NF107" s="48"/>
      <c r="NG107" s="48"/>
      <c r="NH107" s="48"/>
      <c r="NI107" s="48"/>
      <c r="NJ107" s="48"/>
      <c r="NK107" s="48"/>
      <c r="NL107" s="48"/>
      <c r="NM107" s="48"/>
      <c r="NN107" s="48"/>
      <c r="NO107" s="48"/>
      <c r="NP107" s="48"/>
      <c r="NQ107" s="48"/>
      <c r="NR107" s="48"/>
      <c r="NS107" s="48"/>
      <c r="NT107" s="48"/>
      <c r="NU107" s="48"/>
      <c r="NV107" s="48"/>
      <c r="NW107" s="48"/>
      <c r="NX107" s="48"/>
      <c r="NY107" s="48"/>
      <c r="NZ107" s="48"/>
      <c r="OA107" s="48"/>
      <c r="OB107" s="48"/>
      <c r="OC107" s="48"/>
      <c r="OD107" s="48"/>
      <c r="OE107" s="48"/>
      <c r="OF107" s="48"/>
      <c r="OG107" s="48"/>
      <c r="OH107" s="48"/>
      <c r="OI107" s="48"/>
      <c r="OJ107" s="48"/>
      <c r="OK107" s="48"/>
      <c r="OL107" s="48"/>
      <c r="OM107" s="48"/>
      <c r="ON107" s="48"/>
      <c r="OO107" s="48"/>
      <c r="OP107" s="48"/>
      <c r="OQ107" s="48"/>
      <c r="OR107" s="48"/>
      <c r="OS107" s="48"/>
      <c r="OT107" s="48"/>
      <c r="OU107" s="48"/>
      <c r="OV107" s="48"/>
      <c r="OW107" s="48"/>
      <c r="OX107" s="48"/>
      <c r="OY107" s="48"/>
      <c r="OZ107" s="48"/>
      <c r="PA107" s="48"/>
      <c r="PB107" s="48"/>
      <c r="PC107" s="48"/>
      <c r="PD107" s="48"/>
      <c r="PE107" s="48"/>
      <c r="PF107" s="48"/>
      <c r="PG107" s="48"/>
      <c r="PH107" s="48"/>
      <c r="PI107" s="48"/>
      <c r="PJ107" s="48"/>
      <c r="PK107" s="48"/>
      <c r="PL107" s="48"/>
    </row>
    <row r="108" spans="1:428" ht="76.5" hidden="1" customHeight="1">
      <c r="A108" s="32" t="s">
        <v>303</v>
      </c>
      <c r="B108" s="59" t="s">
        <v>39</v>
      </c>
      <c r="C108" s="32">
        <v>5011</v>
      </c>
      <c r="D108" s="5"/>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21"/>
      <c r="AF108" s="21"/>
      <c r="AG108" s="21"/>
      <c r="AH108" s="21"/>
      <c r="AI108" s="50"/>
      <c r="AJ108" s="50"/>
      <c r="AK108" s="50"/>
      <c r="AL108" s="51"/>
      <c r="AM108" s="51"/>
      <c r="AN108" s="51"/>
      <c r="AO108" s="36"/>
      <c r="AP108" s="36"/>
      <c r="AQ108" s="36"/>
      <c r="AR108" s="36"/>
      <c r="AS108" s="36"/>
      <c r="AT108" s="36"/>
      <c r="AU108" s="36"/>
      <c r="AV108" s="36"/>
      <c r="AW108" s="36"/>
      <c r="AX108" s="36"/>
      <c r="AY108" s="36"/>
      <c r="AZ108" s="36"/>
      <c r="BA108" s="47"/>
      <c r="BB108" s="54"/>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c r="KH108" s="48"/>
      <c r="KI108" s="48"/>
      <c r="KJ108" s="48"/>
      <c r="KK108" s="48"/>
      <c r="KL108" s="48"/>
      <c r="KM108" s="48"/>
      <c r="KN108" s="48"/>
      <c r="KO108" s="48"/>
      <c r="KP108" s="48"/>
      <c r="KQ108" s="48"/>
      <c r="KR108" s="48"/>
      <c r="KS108" s="48"/>
      <c r="KT108" s="48"/>
      <c r="KU108" s="48"/>
      <c r="KV108" s="48"/>
      <c r="KW108" s="48"/>
      <c r="KX108" s="48"/>
      <c r="KY108" s="48"/>
      <c r="KZ108" s="48"/>
      <c r="LA108" s="48"/>
      <c r="LB108" s="48"/>
      <c r="LC108" s="48"/>
      <c r="LD108" s="48"/>
      <c r="LE108" s="48"/>
      <c r="LF108" s="48"/>
      <c r="LG108" s="48"/>
      <c r="LH108" s="48"/>
      <c r="LI108" s="48"/>
      <c r="LJ108" s="48"/>
      <c r="LK108" s="48"/>
      <c r="LL108" s="48"/>
      <c r="LM108" s="48"/>
      <c r="LN108" s="48"/>
      <c r="LO108" s="48"/>
      <c r="LP108" s="48"/>
      <c r="LQ108" s="48"/>
      <c r="LR108" s="48"/>
      <c r="LS108" s="48"/>
      <c r="LT108" s="48"/>
      <c r="LU108" s="48"/>
      <c r="LV108" s="48"/>
      <c r="LW108" s="48"/>
      <c r="LX108" s="48"/>
      <c r="LY108" s="48"/>
      <c r="LZ108" s="48"/>
      <c r="MA108" s="48"/>
      <c r="MB108" s="48"/>
      <c r="MC108" s="48"/>
      <c r="MD108" s="48"/>
      <c r="ME108" s="48"/>
      <c r="MF108" s="48"/>
      <c r="MG108" s="48"/>
      <c r="MH108" s="48"/>
      <c r="MI108" s="48"/>
      <c r="MJ108" s="48"/>
      <c r="MK108" s="48"/>
      <c r="ML108" s="48"/>
      <c r="MM108" s="48"/>
      <c r="MN108" s="48"/>
      <c r="MO108" s="48"/>
      <c r="MP108" s="48"/>
      <c r="MQ108" s="48"/>
      <c r="MR108" s="48"/>
      <c r="MS108" s="48"/>
      <c r="MT108" s="48"/>
      <c r="MU108" s="48"/>
      <c r="MV108" s="48"/>
      <c r="MW108" s="48"/>
      <c r="MX108" s="48"/>
      <c r="MY108" s="48"/>
      <c r="MZ108" s="48"/>
      <c r="NA108" s="48"/>
      <c r="NB108" s="48"/>
      <c r="NC108" s="48"/>
      <c r="ND108" s="48"/>
      <c r="NE108" s="48"/>
      <c r="NF108" s="48"/>
      <c r="NG108" s="48"/>
      <c r="NH108" s="48"/>
      <c r="NI108" s="48"/>
      <c r="NJ108" s="48"/>
      <c r="NK108" s="48"/>
      <c r="NL108" s="48"/>
      <c r="NM108" s="48"/>
      <c r="NN108" s="48"/>
      <c r="NO108" s="48"/>
      <c r="NP108" s="48"/>
      <c r="NQ108" s="48"/>
      <c r="NR108" s="48"/>
      <c r="NS108" s="48"/>
      <c r="NT108" s="48"/>
      <c r="NU108" s="48"/>
      <c r="NV108" s="48"/>
      <c r="NW108" s="48"/>
      <c r="NX108" s="48"/>
      <c r="NY108" s="48"/>
      <c r="NZ108" s="48"/>
      <c r="OA108" s="48"/>
      <c r="OB108" s="48"/>
      <c r="OC108" s="48"/>
      <c r="OD108" s="48"/>
      <c r="OE108" s="48"/>
      <c r="OF108" s="48"/>
      <c r="OG108" s="48"/>
      <c r="OH108" s="48"/>
      <c r="OI108" s="48"/>
      <c r="OJ108" s="48"/>
      <c r="OK108" s="48"/>
      <c r="OL108" s="48"/>
      <c r="OM108" s="48"/>
      <c r="ON108" s="48"/>
      <c r="OO108" s="48"/>
      <c r="OP108" s="48"/>
      <c r="OQ108" s="48"/>
      <c r="OR108" s="48"/>
      <c r="OS108" s="48"/>
      <c r="OT108" s="48"/>
      <c r="OU108" s="48"/>
      <c r="OV108" s="48"/>
      <c r="OW108" s="48"/>
      <c r="OX108" s="48"/>
      <c r="OY108" s="48"/>
      <c r="OZ108" s="48"/>
      <c r="PA108" s="48"/>
      <c r="PB108" s="48"/>
      <c r="PC108" s="48"/>
      <c r="PD108" s="48"/>
      <c r="PE108" s="48"/>
      <c r="PF108" s="48"/>
      <c r="PG108" s="48"/>
      <c r="PH108" s="48"/>
      <c r="PI108" s="48"/>
      <c r="PJ108" s="48"/>
      <c r="PK108" s="48"/>
      <c r="PL108" s="48"/>
    </row>
    <row r="109" spans="1:428" ht="89.25" hidden="1" customHeight="1">
      <c r="A109" s="32" t="s">
        <v>304</v>
      </c>
      <c r="B109" s="59" t="s">
        <v>191</v>
      </c>
      <c r="C109" s="32">
        <v>5012</v>
      </c>
      <c r="D109" s="5"/>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21"/>
      <c r="AF109" s="21"/>
      <c r="AG109" s="21"/>
      <c r="AH109" s="21"/>
      <c r="AI109" s="50"/>
      <c r="AJ109" s="50"/>
      <c r="AK109" s="50"/>
      <c r="AL109" s="51"/>
      <c r="AM109" s="51"/>
      <c r="AN109" s="51"/>
      <c r="AO109" s="36"/>
      <c r="AP109" s="36"/>
      <c r="AQ109" s="36"/>
      <c r="AR109" s="36"/>
      <c r="AS109" s="36"/>
      <c r="AT109" s="36"/>
      <c r="AU109" s="36"/>
      <c r="AV109" s="36"/>
      <c r="AW109" s="36"/>
      <c r="AX109" s="36"/>
      <c r="AY109" s="36"/>
      <c r="AZ109" s="36"/>
      <c r="BA109" s="47"/>
      <c r="BB109" s="54"/>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c r="KH109" s="48"/>
      <c r="KI109" s="48"/>
      <c r="KJ109" s="48"/>
      <c r="KK109" s="48"/>
      <c r="KL109" s="48"/>
      <c r="KM109" s="48"/>
      <c r="KN109" s="48"/>
      <c r="KO109" s="48"/>
      <c r="KP109" s="48"/>
      <c r="KQ109" s="48"/>
      <c r="KR109" s="48"/>
      <c r="KS109" s="48"/>
      <c r="KT109" s="48"/>
      <c r="KU109" s="48"/>
      <c r="KV109" s="48"/>
      <c r="KW109" s="48"/>
      <c r="KX109" s="48"/>
      <c r="KY109" s="48"/>
      <c r="KZ109" s="48"/>
      <c r="LA109" s="48"/>
      <c r="LB109" s="48"/>
      <c r="LC109" s="48"/>
      <c r="LD109" s="48"/>
      <c r="LE109" s="48"/>
      <c r="LF109" s="48"/>
      <c r="LG109" s="48"/>
      <c r="LH109" s="48"/>
      <c r="LI109" s="48"/>
      <c r="LJ109" s="48"/>
      <c r="LK109" s="48"/>
      <c r="LL109" s="48"/>
      <c r="LM109" s="48"/>
      <c r="LN109" s="48"/>
      <c r="LO109" s="48"/>
      <c r="LP109" s="48"/>
      <c r="LQ109" s="48"/>
      <c r="LR109" s="48"/>
      <c r="LS109" s="48"/>
      <c r="LT109" s="48"/>
      <c r="LU109" s="48"/>
      <c r="LV109" s="48"/>
      <c r="LW109" s="48"/>
      <c r="LX109" s="48"/>
      <c r="LY109" s="48"/>
      <c r="LZ109" s="48"/>
      <c r="MA109" s="48"/>
      <c r="MB109" s="48"/>
      <c r="MC109" s="48"/>
      <c r="MD109" s="48"/>
      <c r="ME109" s="48"/>
      <c r="MF109" s="48"/>
      <c r="MG109" s="48"/>
      <c r="MH109" s="48"/>
      <c r="MI109" s="48"/>
      <c r="MJ109" s="48"/>
      <c r="MK109" s="48"/>
      <c r="ML109" s="48"/>
      <c r="MM109" s="48"/>
      <c r="MN109" s="48"/>
      <c r="MO109" s="48"/>
      <c r="MP109" s="48"/>
      <c r="MQ109" s="48"/>
      <c r="MR109" s="48"/>
      <c r="MS109" s="48"/>
      <c r="MT109" s="48"/>
      <c r="MU109" s="48"/>
      <c r="MV109" s="48"/>
      <c r="MW109" s="48"/>
      <c r="MX109" s="48"/>
      <c r="MY109" s="48"/>
      <c r="MZ109" s="48"/>
      <c r="NA109" s="48"/>
      <c r="NB109" s="48"/>
      <c r="NC109" s="48"/>
      <c r="ND109" s="48"/>
      <c r="NE109" s="48"/>
      <c r="NF109" s="48"/>
      <c r="NG109" s="48"/>
      <c r="NH109" s="48"/>
      <c r="NI109" s="48"/>
      <c r="NJ109" s="48"/>
      <c r="NK109" s="48"/>
      <c r="NL109" s="48"/>
      <c r="NM109" s="48"/>
      <c r="NN109" s="48"/>
      <c r="NO109" s="48"/>
      <c r="NP109" s="48"/>
      <c r="NQ109" s="48"/>
      <c r="NR109" s="48"/>
      <c r="NS109" s="48"/>
      <c r="NT109" s="48"/>
      <c r="NU109" s="48"/>
      <c r="NV109" s="48"/>
      <c r="NW109" s="48"/>
      <c r="NX109" s="48"/>
      <c r="NY109" s="48"/>
      <c r="NZ109" s="48"/>
      <c r="OA109" s="48"/>
      <c r="OB109" s="48"/>
      <c r="OC109" s="48"/>
      <c r="OD109" s="48"/>
      <c r="OE109" s="48"/>
      <c r="OF109" s="48"/>
      <c r="OG109" s="48"/>
      <c r="OH109" s="48"/>
      <c r="OI109" s="48"/>
      <c r="OJ109" s="48"/>
      <c r="OK109" s="48"/>
      <c r="OL109" s="48"/>
      <c r="OM109" s="48"/>
      <c r="ON109" s="48"/>
      <c r="OO109" s="48"/>
      <c r="OP109" s="48"/>
      <c r="OQ109" s="48"/>
      <c r="OR109" s="48"/>
      <c r="OS109" s="48"/>
      <c r="OT109" s="48"/>
      <c r="OU109" s="48"/>
      <c r="OV109" s="48"/>
      <c r="OW109" s="48"/>
      <c r="OX109" s="48"/>
      <c r="OY109" s="48"/>
      <c r="OZ109" s="48"/>
      <c r="PA109" s="48"/>
      <c r="PB109" s="48"/>
      <c r="PC109" s="48"/>
      <c r="PD109" s="48"/>
      <c r="PE109" s="48"/>
      <c r="PF109" s="48"/>
      <c r="PG109" s="48"/>
      <c r="PH109" s="48"/>
      <c r="PI109" s="48"/>
      <c r="PJ109" s="48"/>
      <c r="PK109" s="48"/>
      <c r="PL109" s="48"/>
    </row>
    <row r="110" spans="1:428" s="30" customFormat="1" ht="94.5">
      <c r="A110" s="32" t="s">
        <v>305</v>
      </c>
      <c r="B110" s="59" t="s">
        <v>40</v>
      </c>
      <c r="C110" s="32">
        <v>5013</v>
      </c>
      <c r="D110" s="40" t="s">
        <v>674</v>
      </c>
      <c r="E110" s="40" t="s">
        <v>675</v>
      </c>
      <c r="F110" s="40" t="s">
        <v>676</v>
      </c>
      <c r="G110" s="28"/>
      <c r="H110" s="28"/>
      <c r="I110" s="28"/>
      <c r="J110" s="28"/>
      <c r="K110" s="34"/>
      <c r="L110" s="34"/>
      <c r="M110" s="34"/>
      <c r="N110" s="34"/>
      <c r="O110" s="34"/>
      <c r="P110" s="34"/>
      <c r="Q110" s="34"/>
      <c r="R110" s="34"/>
      <c r="S110" s="34"/>
      <c r="T110" s="34"/>
      <c r="U110" s="34"/>
      <c r="V110" s="34"/>
      <c r="W110" s="34"/>
      <c r="X110" s="52" t="s">
        <v>680</v>
      </c>
      <c r="Y110" s="52" t="s">
        <v>681</v>
      </c>
      <c r="Z110" s="53" t="s">
        <v>682</v>
      </c>
      <c r="AA110" s="34"/>
      <c r="AB110" s="34"/>
      <c r="AC110" s="34"/>
      <c r="AD110" s="34"/>
      <c r="AE110" s="35"/>
      <c r="AF110" s="35"/>
      <c r="AG110" s="35"/>
      <c r="AH110" s="35"/>
      <c r="AI110" s="51">
        <f>AI111+AI112+AI113</f>
        <v>207103</v>
      </c>
      <c r="AJ110" s="51">
        <f t="shared" ref="AJ110:AZ110" si="15">AJ111+AJ112+AJ113</f>
        <v>207103</v>
      </c>
      <c r="AK110" s="51">
        <f t="shared" si="15"/>
        <v>219340</v>
      </c>
      <c r="AL110" s="51">
        <f t="shared" si="15"/>
        <v>200000</v>
      </c>
      <c r="AM110" s="51">
        <f t="shared" si="15"/>
        <v>200000</v>
      </c>
      <c r="AN110" s="51">
        <f t="shared" si="15"/>
        <v>200000</v>
      </c>
      <c r="AO110" s="36">
        <f t="shared" si="15"/>
        <v>9945685</v>
      </c>
      <c r="AP110" s="36">
        <f t="shared" si="15"/>
        <v>9945676.8499999996</v>
      </c>
      <c r="AQ110" s="36">
        <f t="shared" si="15"/>
        <v>34407000</v>
      </c>
      <c r="AR110" s="36">
        <f t="shared" si="15"/>
        <v>10450000</v>
      </c>
      <c r="AS110" s="36">
        <f t="shared" si="15"/>
        <v>4351500</v>
      </c>
      <c r="AT110" s="36">
        <f t="shared" si="15"/>
        <v>4801500</v>
      </c>
      <c r="AU110" s="36">
        <f t="shared" si="15"/>
        <v>0</v>
      </c>
      <c r="AV110" s="36">
        <f t="shared" si="15"/>
        <v>0</v>
      </c>
      <c r="AW110" s="36">
        <f t="shared" si="15"/>
        <v>0</v>
      </c>
      <c r="AX110" s="36">
        <f t="shared" si="15"/>
        <v>0</v>
      </c>
      <c r="AY110" s="36">
        <f t="shared" si="15"/>
        <v>0</v>
      </c>
      <c r="AZ110" s="36">
        <f t="shared" si="15"/>
        <v>0</v>
      </c>
      <c r="BA110" s="47"/>
      <c r="BB110" s="54"/>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c r="KH110" s="48"/>
      <c r="KI110" s="48"/>
      <c r="KJ110" s="48"/>
      <c r="KK110" s="48"/>
      <c r="KL110" s="48"/>
      <c r="KM110" s="48"/>
      <c r="KN110" s="48"/>
      <c r="KO110" s="48"/>
      <c r="KP110" s="48"/>
      <c r="KQ110" s="48"/>
      <c r="KR110" s="48"/>
      <c r="KS110" s="48"/>
      <c r="KT110" s="48"/>
      <c r="KU110" s="48"/>
      <c r="KV110" s="48"/>
      <c r="KW110" s="48"/>
      <c r="KX110" s="48"/>
      <c r="KY110" s="48"/>
      <c r="KZ110" s="48"/>
      <c r="LA110" s="48"/>
      <c r="LB110" s="48"/>
      <c r="LC110" s="48"/>
      <c r="LD110" s="48"/>
      <c r="LE110" s="48"/>
      <c r="LF110" s="48"/>
      <c r="LG110" s="48"/>
      <c r="LH110" s="48"/>
      <c r="LI110" s="48"/>
      <c r="LJ110" s="48"/>
      <c r="LK110" s="48"/>
      <c r="LL110" s="48"/>
      <c r="LM110" s="48"/>
      <c r="LN110" s="48"/>
      <c r="LO110" s="48"/>
      <c r="LP110" s="48"/>
      <c r="LQ110" s="48"/>
      <c r="LR110" s="48"/>
      <c r="LS110" s="48"/>
      <c r="LT110" s="48"/>
      <c r="LU110" s="48"/>
      <c r="LV110" s="48"/>
      <c r="LW110" s="48"/>
      <c r="LX110" s="48"/>
      <c r="LY110" s="48"/>
      <c r="LZ110" s="48"/>
      <c r="MA110" s="48"/>
      <c r="MB110" s="48"/>
      <c r="MC110" s="48"/>
      <c r="MD110" s="48"/>
      <c r="ME110" s="48"/>
      <c r="MF110" s="48"/>
      <c r="MG110" s="48"/>
      <c r="MH110" s="48"/>
      <c r="MI110" s="48"/>
      <c r="MJ110" s="48"/>
      <c r="MK110" s="48"/>
      <c r="ML110" s="48"/>
      <c r="MM110" s="48"/>
      <c r="MN110" s="48"/>
      <c r="MO110" s="48"/>
      <c r="MP110" s="48"/>
      <c r="MQ110" s="48"/>
      <c r="MR110" s="48"/>
      <c r="MS110" s="48"/>
      <c r="MT110" s="48"/>
      <c r="MU110" s="48"/>
      <c r="MV110" s="48"/>
      <c r="MW110" s="48"/>
      <c r="MX110" s="48"/>
      <c r="MY110" s="48"/>
      <c r="MZ110" s="48"/>
      <c r="NA110" s="48"/>
      <c r="NB110" s="48"/>
      <c r="NC110" s="48"/>
      <c r="ND110" s="48"/>
      <c r="NE110" s="48"/>
      <c r="NF110" s="48"/>
      <c r="NG110" s="48"/>
      <c r="NH110" s="48"/>
      <c r="NI110" s="48"/>
      <c r="NJ110" s="48"/>
      <c r="NK110" s="48"/>
      <c r="NL110" s="48"/>
      <c r="NM110" s="48"/>
      <c r="NN110" s="48"/>
      <c r="NO110" s="48"/>
      <c r="NP110" s="48"/>
      <c r="NQ110" s="48"/>
      <c r="NR110" s="48"/>
      <c r="NS110" s="48"/>
      <c r="NT110" s="48"/>
      <c r="NU110" s="48"/>
      <c r="NV110" s="48"/>
      <c r="NW110" s="48"/>
      <c r="NX110" s="48"/>
      <c r="NY110" s="48"/>
      <c r="NZ110" s="48"/>
      <c r="OA110" s="48"/>
      <c r="OB110" s="48"/>
      <c r="OC110" s="48"/>
      <c r="OD110" s="48"/>
      <c r="OE110" s="48"/>
      <c r="OF110" s="48"/>
      <c r="OG110" s="48"/>
      <c r="OH110" s="48"/>
      <c r="OI110" s="48"/>
      <c r="OJ110" s="48"/>
      <c r="OK110" s="48"/>
      <c r="OL110" s="48"/>
      <c r="OM110" s="48"/>
      <c r="ON110" s="48"/>
      <c r="OO110" s="48"/>
      <c r="OP110" s="48"/>
      <c r="OQ110" s="48"/>
      <c r="OR110" s="48"/>
      <c r="OS110" s="48"/>
      <c r="OT110" s="48"/>
      <c r="OU110" s="48"/>
      <c r="OV110" s="48"/>
      <c r="OW110" s="48"/>
      <c r="OX110" s="48"/>
      <c r="OY110" s="48"/>
      <c r="OZ110" s="48"/>
      <c r="PA110" s="48"/>
      <c r="PB110" s="48"/>
      <c r="PC110" s="48"/>
      <c r="PD110" s="48"/>
      <c r="PE110" s="48"/>
      <c r="PF110" s="48"/>
      <c r="PG110" s="48"/>
      <c r="PH110" s="48"/>
      <c r="PI110" s="48"/>
      <c r="PJ110" s="48"/>
      <c r="PK110" s="48"/>
      <c r="PL110" s="48"/>
    </row>
    <row r="111" spans="1:428" ht="78.75">
      <c r="A111" s="32"/>
      <c r="B111" s="59"/>
      <c r="C111" s="32"/>
      <c r="D111" s="40" t="s">
        <v>677</v>
      </c>
      <c r="E111" s="40" t="s">
        <v>678</v>
      </c>
      <c r="F111" s="40" t="s">
        <v>669</v>
      </c>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21"/>
      <c r="AF111" s="21"/>
      <c r="AG111" s="21"/>
      <c r="AH111" s="21"/>
      <c r="AI111" s="50"/>
      <c r="AJ111" s="50"/>
      <c r="AK111" s="50"/>
      <c r="AL111" s="51"/>
      <c r="AM111" s="51"/>
      <c r="AN111" s="51"/>
      <c r="AO111" s="36">
        <v>213250</v>
      </c>
      <c r="AP111" s="36">
        <v>213249.78</v>
      </c>
      <c r="AQ111" s="36"/>
      <c r="AR111" s="36"/>
      <c r="AS111" s="36"/>
      <c r="AT111" s="36"/>
      <c r="AU111" s="36"/>
      <c r="AV111" s="36"/>
      <c r="AW111" s="36"/>
      <c r="AX111" s="36"/>
      <c r="AY111" s="36"/>
      <c r="AZ111" s="36"/>
      <c r="BA111" s="47"/>
      <c r="BB111" s="54"/>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c r="KH111" s="48"/>
      <c r="KI111" s="48"/>
      <c r="KJ111" s="48"/>
      <c r="KK111" s="48"/>
      <c r="KL111" s="48"/>
      <c r="KM111" s="48"/>
      <c r="KN111" s="48"/>
      <c r="KO111" s="48"/>
      <c r="KP111" s="48"/>
      <c r="KQ111" s="48"/>
      <c r="KR111" s="48"/>
      <c r="KS111" s="48"/>
      <c r="KT111" s="48"/>
      <c r="KU111" s="48"/>
      <c r="KV111" s="48"/>
      <c r="KW111" s="48"/>
      <c r="KX111" s="48"/>
      <c r="KY111" s="48"/>
      <c r="KZ111" s="48"/>
      <c r="LA111" s="48"/>
      <c r="LB111" s="48"/>
      <c r="LC111" s="48"/>
      <c r="LD111" s="48"/>
      <c r="LE111" s="48"/>
      <c r="LF111" s="48"/>
      <c r="LG111" s="48"/>
      <c r="LH111" s="48"/>
      <c r="LI111" s="48"/>
      <c r="LJ111" s="48"/>
      <c r="LK111" s="48"/>
      <c r="LL111" s="48"/>
      <c r="LM111" s="48"/>
      <c r="LN111" s="48"/>
      <c r="LO111" s="48"/>
      <c r="LP111" s="48"/>
      <c r="LQ111" s="48"/>
      <c r="LR111" s="48"/>
      <c r="LS111" s="48"/>
      <c r="LT111" s="48"/>
      <c r="LU111" s="48"/>
      <c r="LV111" s="48"/>
      <c r="LW111" s="48"/>
      <c r="LX111" s="48"/>
      <c r="LY111" s="48"/>
      <c r="LZ111" s="48"/>
      <c r="MA111" s="48"/>
      <c r="MB111" s="48"/>
      <c r="MC111" s="48"/>
      <c r="MD111" s="48"/>
      <c r="ME111" s="48"/>
      <c r="MF111" s="48"/>
      <c r="MG111" s="48"/>
      <c r="MH111" s="48"/>
      <c r="MI111" s="48"/>
      <c r="MJ111" s="48"/>
      <c r="MK111" s="48"/>
      <c r="ML111" s="48"/>
      <c r="MM111" s="48"/>
      <c r="MN111" s="48"/>
      <c r="MO111" s="48"/>
      <c r="MP111" s="48"/>
      <c r="MQ111" s="48"/>
      <c r="MR111" s="48"/>
      <c r="MS111" s="48"/>
      <c r="MT111" s="48"/>
      <c r="MU111" s="48"/>
      <c r="MV111" s="48"/>
      <c r="MW111" s="48"/>
      <c r="MX111" s="48"/>
      <c r="MY111" s="48"/>
      <c r="MZ111" s="48"/>
      <c r="NA111" s="48"/>
      <c r="NB111" s="48"/>
      <c r="NC111" s="48"/>
      <c r="ND111" s="48"/>
      <c r="NE111" s="48"/>
      <c r="NF111" s="48"/>
      <c r="NG111" s="48"/>
      <c r="NH111" s="48"/>
      <c r="NI111" s="48"/>
      <c r="NJ111" s="48"/>
      <c r="NK111" s="48"/>
      <c r="NL111" s="48"/>
      <c r="NM111" s="48"/>
      <c r="NN111" s="48"/>
      <c r="NO111" s="48"/>
      <c r="NP111" s="48"/>
      <c r="NQ111" s="48"/>
      <c r="NR111" s="48"/>
      <c r="NS111" s="48"/>
      <c r="NT111" s="48"/>
      <c r="NU111" s="48"/>
      <c r="NV111" s="48"/>
      <c r="NW111" s="48"/>
      <c r="NX111" s="48"/>
      <c r="NY111" s="48"/>
      <c r="NZ111" s="48"/>
      <c r="OA111" s="48"/>
      <c r="OB111" s="48"/>
      <c r="OC111" s="48"/>
      <c r="OD111" s="48"/>
      <c r="OE111" s="48"/>
      <c r="OF111" s="48"/>
      <c r="OG111" s="48"/>
      <c r="OH111" s="48"/>
      <c r="OI111" s="48"/>
      <c r="OJ111" s="48"/>
      <c r="OK111" s="48"/>
      <c r="OL111" s="48"/>
      <c r="OM111" s="48"/>
      <c r="ON111" s="48"/>
      <c r="OO111" s="48"/>
      <c r="OP111" s="48"/>
      <c r="OQ111" s="48"/>
      <c r="OR111" s="48"/>
      <c r="OS111" s="48"/>
      <c r="OT111" s="48"/>
      <c r="OU111" s="48"/>
      <c r="OV111" s="48"/>
      <c r="OW111" s="48"/>
      <c r="OX111" s="48"/>
      <c r="OY111" s="48"/>
      <c r="OZ111" s="48"/>
      <c r="PA111" s="48"/>
      <c r="PB111" s="48"/>
      <c r="PC111" s="48"/>
      <c r="PD111" s="48"/>
      <c r="PE111" s="48"/>
      <c r="PF111" s="48"/>
      <c r="PG111" s="48"/>
      <c r="PH111" s="48"/>
      <c r="PI111" s="48"/>
      <c r="PJ111" s="48"/>
      <c r="PK111" s="48"/>
      <c r="PL111" s="48"/>
    </row>
    <row r="112" spans="1:428" ht="90" customHeight="1">
      <c r="A112" s="32"/>
      <c r="B112" s="59"/>
      <c r="C112" s="32"/>
      <c r="D112" s="40" t="s">
        <v>623</v>
      </c>
      <c r="E112" s="40" t="s">
        <v>679</v>
      </c>
      <c r="F112" s="40" t="s">
        <v>625</v>
      </c>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21" t="s">
        <v>575</v>
      </c>
      <c r="AF112" s="21" t="s">
        <v>585</v>
      </c>
      <c r="AG112" s="21" t="s">
        <v>547</v>
      </c>
      <c r="AH112" s="21" t="s">
        <v>548</v>
      </c>
      <c r="AI112" s="50">
        <v>207103</v>
      </c>
      <c r="AJ112" s="50">
        <v>207103</v>
      </c>
      <c r="AK112" s="69">
        <v>219340</v>
      </c>
      <c r="AL112" s="70">
        <v>200000</v>
      </c>
      <c r="AM112" s="70">
        <v>200000</v>
      </c>
      <c r="AN112" s="70">
        <v>200000</v>
      </c>
      <c r="AO112" s="36">
        <v>8499455</v>
      </c>
      <c r="AP112" s="36">
        <v>8499449.4700000007</v>
      </c>
      <c r="AQ112" s="36">
        <v>33732000</v>
      </c>
      <c r="AR112" s="36">
        <v>3950000</v>
      </c>
      <c r="AS112" s="36">
        <v>4301500</v>
      </c>
      <c r="AT112" s="36">
        <v>4301500</v>
      </c>
      <c r="AU112" s="36"/>
      <c r="AV112" s="36"/>
      <c r="AW112" s="36"/>
      <c r="AX112" s="36"/>
      <c r="AY112" s="36"/>
      <c r="AZ112" s="36"/>
      <c r="BA112" s="47"/>
      <c r="BB112" s="54"/>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c r="KH112" s="48"/>
      <c r="KI112" s="48"/>
      <c r="KJ112" s="48"/>
      <c r="KK112" s="48"/>
      <c r="KL112" s="48"/>
      <c r="KM112" s="48"/>
      <c r="KN112" s="48"/>
      <c r="KO112" s="48"/>
      <c r="KP112" s="48"/>
      <c r="KQ112" s="48"/>
      <c r="KR112" s="48"/>
      <c r="KS112" s="48"/>
      <c r="KT112" s="48"/>
      <c r="KU112" s="48"/>
      <c r="KV112" s="48"/>
      <c r="KW112" s="48"/>
      <c r="KX112" s="48"/>
      <c r="KY112" s="48"/>
      <c r="KZ112" s="48"/>
      <c r="LA112" s="48"/>
      <c r="LB112" s="48"/>
      <c r="LC112" s="48"/>
      <c r="LD112" s="48"/>
      <c r="LE112" s="48"/>
      <c r="LF112" s="48"/>
      <c r="LG112" s="48"/>
      <c r="LH112" s="48"/>
      <c r="LI112" s="48"/>
      <c r="LJ112" s="48"/>
      <c r="LK112" s="48"/>
      <c r="LL112" s="48"/>
      <c r="LM112" s="48"/>
      <c r="LN112" s="48"/>
      <c r="LO112" s="48"/>
      <c r="LP112" s="48"/>
      <c r="LQ112" s="48"/>
      <c r="LR112" s="48"/>
      <c r="LS112" s="48"/>
      <c r="LT112" s="48"/>
      <c r="LU112" s="48"/>
      <c r="LV112" s="48"/>
      <c r="LW112" s="48"/>
      <c r="LX112" s="48"/>
      <c r="LY112" s="48"/>
      <c r="LZ112" s="48"/>
      <c r="MA112" s="48"/>
      <c r="MB112" s="48"/>
      <c r="MC112" s="48"/>
      <c r="MD112" s="48"/>
      <c r="ME112" s="48"/>
      <c r="MF112" s="48"/>
      <c r="MG112" s="48"/>
      <c r="MH112" s="48"/>
      <c r="MI112" s="48"/>
      <c r="MJ112" s="48"/>
      <c r="MK112" s="48"/>
      <c r="ML112" s="48"/>
      <c r="MM112" s="48"/>
      <c r="MN112" s="48"/>
      <c r="MO112" s="48"/>
      <c r="MP112" s="48"/>
      <c r="MQ112" s="48"/>
      <c r="MR112" s="48"/>
      <c r="MS112" s="48"/>
      <c r="MT112" s="48"/>
      <c r="MU112" s="48"/>
      <c r="MV112" s="48"/>
      <c r="MW112" s="48"/>
      <c r="MX112" s="48"/>
      <c r="MY112" s="48"/>
      <c r="MZ112" s="48"/>
      <c r="NA112" s="48"/>
      <c r="NB112" s="48"/>
      <c r="NC112" s="48"/>
      <c r="ND112" s="48"/>
      <c r="NE112" s="48"/>
      <c r="NF112" s="48"/>
      <c r="NG112" s="48"/>
      <c r="NH112" s="48"/>
      <c r="NI112" s="48"/>
      <c r="NJ112" s="48"/>
      <c r="NK112" s="48"/>
      <c r="NL112" s="48"/>
      <c r="NM112" s="48"/>
      <c r="NN112" s="48"/>
      <c r="NO112" s="48"/>
      <c r="NP112" s="48"/>
      <c r="NQ112" s="48"/>
      <c r="NR112" s="48"/>
      <c r="NS112" s="48"/>
      <c r="NT112" s="48"/>
      <c r="NU112" s="48"/>
      <c r="NV112" s="48"/>
      <c r="NW112" s="48"/>
      <c r="NX112" s="48"/>
      <c r="NY112" s="48"/>
      <c r="NZ112" s="48"/>
      <c r="OA112" s="48"/>
      <c r="OB112" s="48"/>
      <c r="OC112" s="48"/>
      <c r="OD112" s="48"/>
      <c r="OE112" s="48"/>
      <c r="OF112" s="48"/>
      <c r="OG112" s="48"/>
      <c r="OH112" s="48"/>
      <c r="OI112" s="48"/>
      <c r="OJ112" s="48"/>
      <c r="OK112" s="48"/>
      <c r="OL112" s="48"/>
      <c r="OM112" s="48"/>
      <c r="ON112" s="48"/>
      <c r="OO112" s="48"/>
      <c r="OP112" s="48"/>
      <c r="OQ112" s="48"/>
      <c r="OR112" s="48"/>
      <c r="OS112" s="48"/>
      <c r="OT112" s="48"/>
      <c r="OU112" s="48"/>
      <c r="OV112" s="48"/>
      <c r="OW112" s="48"/>
      <c r="OX112" s="48"/>
      <c r="OY112" s="48"/>
      <c r="OZ112" s="48"/>
      <c r="PA112" s="48"/>
      <c r="PB112" s="48"/>
      <c r="PC112" s="48"/>
      <c r="PD112" s="48"/>
      <c r="PE112" s="48"/>
      <c r="PF112" s="48"/>
      <c r="PG112" s="48"/>
      <c r="PH112" s="48"/>
      <c r="PI112" s="48"/>
      <c r="PJ112" s="48"/>
      <c r="PK112" s="48"/>
      <c r="PL112" s="48"/>
    </row>
    <row r="113" spans="1:428" ht="15.75" hidden="1">
      <c r="A113" s="32"/>
      <c r="B113" s="59"/>
      <c r="C113" s="32"/>
      <c r="D113" s="26"/>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21"/>
      <c r="AF113" s="21"/>
      <c r="AG113" s="21"/>
      <c r="AH113" s="21"/>
      <c r="AI113" s="50"/>
      <c r="AJ113" s="50"/>
      <c r="AK113" s="50"/>
      <c r="AL113" s="51"/>
      <c r="AM113" s="51"/>
      <c r="AN113" s="51"/>
      <c r="AO113" s="36">
        <v>1232980</v>
      </c>
      <c r="AP113" s="36">
        <v>1232977.6000000001</v>
      </c>
      <c r="AQ113" s="36">
        <v>675000</v>
      </c>
      <c r="AR113" s="36">
        <v>6500000</v>
      </c>
      <c r="AS113" s="36">
        <v>50000</v>
      </c>
      <c r="AT113" s="36">
        <v>500000</v>
      </c>
      <c r="AU113" s="36"/>
      <c r="AV113" s="36"/>
      <c r="AW113" s="36"/>
      <c r="AX113" s="36"/>
      <c r="AY113" s="36"/>
      <c r="AZ113" s="36"/>
      <c r="BA113" s="47"/>
      <c r="BB113" s="54"/>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c r="KH113" s="48"/>
      <c r="KI113" s="48"/>
      <c r="KJ113" s="48"/>
      <c r="KK113" s="48"/>
      <c r="KL113" s="48"/>
      <c r="KM113" s="48"/>
      <c r="KN113" s="48"/>
      <c r="KO113" s="48"/>
      <c r="KP113" s="48"/>
      <c r="KQ113" s="48"/>
      <c r="KR113" s="48"/>
      <c r="KS113" s="48"/>
      <c r="KT113" s="48"/>
      <c r="KU113" s="48"/>
      <c r="KV113" s="48"/>
      <c r="KW113" s="48"/>
      <c r="KX113" s="48"/>
      <c r="KY113" s="48"/>
      <c r="KZ113" s="48"/>
      <c r="LA113" s="48"/>
      <c r="LB113" s="48"/>
      <c r="LC113" s="48"/>
      <c r="LD113" s="48"/>
      <c r="LE113" s="48"/>
      <c r="LF113" s="48"/>
      <c r="LG113" s="48"/>
      <c r="LH113" s="48"/>
      <c r="LI113" s="48"/>
      <c r="LJ113" s="48"/>
      <c r="LK113" s="48"/>
      <c r="LL113" s="48"/>
      <c r="LM113" s="48"/>
      <c r="LN113" s="48"/>
      <c r="LO113" s="48"/>
      <c r="LP113" s="48"/>
      <c r="LQ113" s="48"/>
      <c r="LR113" s="48"/>
      <c r="LS113" s="48"/>
      <c r="LT113" s="48"/>
      <c r="LU113" s="48"/>
      <c r="LV113" s="48"/>
      <c r="LW113" s="48"/>
      <c r="LX113" s="48"/>
      <c r="LY113" s="48"/>
      <c r="LZ113" s="48"/>
      <c r="MA113" s="48"/>
      <c r="MB113" s="48"/>
      <c r="MC113" s="48"/>
      <c r="MD113" s="48"/>
      <c r="ME113" s="48"/>
      <c r="MF113" s="48"/>
      <c r="MG113" s="48"/>
      <c r="MH113" s="48"/>
      <c r="MI113" s="48"/>
      <c r="MJ113" s="48"/>
      <c r="MK113" s="48"/>
      <c r="ML113" s="48"/>
      <c r="MM113" s="48"/>
      <c r="MN113" s="48"/>
      <c r="MO113" s="48"/>
      <c r="MP113" s="48"/>
      <c r="MQ113" s="48"/>
      <c r="MR113" s="48"/>
      <c r="MS113" s="48"/>
      <c r="MT113" s="48"/>
      <c r="MU113" s="48"/>
      <c r="MV113" s="48"/>
      <c r="MW113" s="48"/>
      <c r="MX113" s="48"/>
      <c r="MY113" s="48"/>
      <c r="MZ113" s="48"/>
      <c r="NA113" s="48"/>
      <c r="NB113" s="48"/>
      <c r="NC113" s="48"/>
      <c r="ND113" s="48"/>
      <c r="NE113" s="48"/>
      <c r="NF113" s="48"/>
      <c r="NG113" s="48"/>
      <c r="NH113" s="48"/>
      <c r="NI113" s="48"/>
      <c r="NJ113" s="48"/>
      <c r="NK113" s="48"/>
      <c r="NL113" s="48"/>
      <c r="NM113" s="48"/>
      <c r="NN113" s="48"/>
      <c r="NO113" s="48"/>
      <c r="NP113" s="48"/>
      <c r="NQ113" s="48"/>
      <c r="NR113" s="48"/>
      <c r="NS113" s="48"/>
      <c r="NT113" s="48"/>
      <c r="NU113" s="48"/>
      <c r="NV113" s="48"/>
      <c r="NW113" s="48"/>
      <c r="NX113" s="48"/>
      <c r="NY113" s="48"/>
      <c r="NZ113" s="48"/>
      <c r="OA113" s="48"/>
      <c r="OB113" s="48"/>
      <c r="OC113" s="48"/>
      <c r="OD113" s="48"/>
      <c r="OE113" s="48"/>
      <c r="OF113" s="48"/>
      <c r="OG113" s="48"/>
      <c r="OH113" s="48"/>
      <c r="OI113" s="48"/>
      <c r="OJ113" s="48"/>
      <c r="OK113" s="48"/>
      <c r="OL113" s="48"/>
      <c r="OM113" s="48"/>
      <c r="ON113" s="48"/>
      <c r="OO113" s="48"/>
      <c r="OP113" s="48"/>
      <c r="OQ113" s="48"/>
      <c r="OR113" s="48"/>
      <c r="OS113" s="48"/>
      <c r="OT113" s="48"/>
      <c r="OU113" s="48"/>
      <c r="OV113" s="48"/>
      <c r="OW113" s="48"/>
      <c r="OX113" s="48"/>
      <c r="OY113" s="48"/>
      <c r="OZ113" s="48"/>
      <c r="PA113" s="48"/>
      <c r="PB113" s="48"/>
      <c r="PC113" s="48"/>
      <c r="PD113" s="48"/>
      <c r="PE113" s="48"/>
      <c r="PF113" s="48"/>
      <c r="PG113" s="48"/>
      <c r="PH113" s="48"/>
      <c r="PI113" s="48"/>
      <c r="PJ113" s="48"/>
      <c r="PK113" s="48"/>
      <c r="PL113" s="48"/>
    </row>
    <row r="114" spans="1:428" ht="64.5" hidden="1">
      <c r="A114" s="32" t="s">
        <v>306</v>
      </c>
      <c r="B114" s="59" t="s">
        <v>192</v>
      </c>
      <c r="C114" s="32">
        <v>5014</v>
      </c>
      <c r="D114" s="5"/>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21"/>
      <c r="AF114" s="21"/>
      <c r="AG114" s="21"/>
      <c r="AH114" s="21"/>
      <c r="AI114" s="50"/>
      <c r="AJ114" s="50"/>
      <c r="AK114" s="50"/>
      <c r="AL114" s="51"/>
      <c r="AM114" s="51"/>
      <c r="AN114" s="51"/>
      <c r="AO114" s="36"/>
      <c r="AP114" s="36"/>
      <c r="AQ114" s="36"/>
      <c r="AR114" s="36"/>
      <c r="AS114" s="36"/>
      <c r="AT114" s="36"/>
      <c r="AU114" s="36"/>
      <c r="AV114" s="36"/>
      <c r="AW114" s="36"/>
      <c r="AX114" s="36"/>
      <c r="AY114" s="36"/>
      <c r="AZ114" s="36"/>
      <c r="BA114" s="47"/>
      <c r="BB114" s="54"/>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c r="KH114" s="48"/>
      <c r="KI114" s="48"/>
      <c r="KJ114" s="48"/>
      <c r="KK114" s="48"/>
      <c r="KL114" s="48"/>
      <c r="KM114" s="48"/>
      <c r="KN114" s="48"/>
      <c r="KO114" s="48"/>
      <c r="KP114" s="48"/>
      <c r="KQ114" s="48"/>
      <c r="KR114" s="48"/>
      <c r="KS114" s="48"/>
      <c r="KT114" s="48"/>
      <c r="KU114" s="48"/>
      <c r="KV114" s="48"/>
      <c r="KW114" s="48"/>
      <c r="KX114" s="48"/>
      <c r="KY114" s="48"/>
      <c r="KZ114" s="48"/>
      <c r="LA114" s="48"/>
      <c r="LB114" s="48"/>
      <c r="LC114" s="48"/>
      <c r="LD114" s="48"/>
      <c r="LE114" s="48"/>
      <c r="LF114" s="48"/>
      <c r="LG114" s="48"/>
      <c r="LH114" s="48"/>
      <c r="LI114" s="48"/>
      <c r="LJ114" s="48"/>
      <c r="LK114" s="48"/>
      <c r="LL114" s="48"/>
      <c r="LM114" s="48"/>
      <c r="LN114" s="48"/>
      <c r="LO114" s="48"/>
      <c r="LP114" s="48"/>
      <c r="LQ114" s="48"/>
      <c r="LR114" s="48"/>
      <c r="LS114" s="48"/>
      <c r="LT114" s="48"/>
      <c r="LU114" s="48"/>
      <c r="LV114" s="48"/>
      <c r="LW114" s="48"/>
      <c r="LX114" s="48"/>
      <c r="LY114" s="48"/>
      <c r="LZ114" s="48"/>
      <c r="MA114" s="48"/>
      <c r="MB114" s="48"/>
      <c r="MC114" s="48"/>
      <c r="MD114" s="48"/>
      <c r="ME114" s="48"/>
      <c r="MF114" s="48"/>
      <c r="MG114" s="48"/>
      <c r="MH114" s="48"/>
      <c r="MI114" s="48"/>
      <c r="MJ114" s="48"/>
      <c r="MK114" s="48"/>
      <c r="ML114" s="48"/>
      <c r="MM114" s="48"/>
      <c r="MN114" s="48"/>
      <c r="MO114" s="48"/>
      <c r="MP114" s="48"/>
      <c r="MQ114" s="48"/>
      <c r="MR114" s="48"/>
      <c r="MS114" s="48"/>
      <c r="MT114" s="48"/>
      <c r="MU114" s="48"/>
      <c r="MV114" s="48"/>
      <c r="MW114" s="48"/>
      <c r="MX114" s="48"/>
      <c r="MY114" s="48"/>
      <c r="MZ114" s="48"/>
      <c r="NA114" s="48"/>
      <c r="NB114" s="48"/>
      <c r="NC114" s="48"/>
      <c r="ND114" s="48"/>
      <c r="NE114" s="48"/>
      <c r="NF114" s="48"/>
      <c r="NG114" s="48"/>
      <c r="NH114" s="48"/>
      <c r="NI114" s="48"/>
      <c r="NJ114" s="48"/>
      <c r="NK114" s="48"/>
      <c r="NL114" s="48"/>
      <c r="NM114" s="48"/>
      <c r="NN114" s="48"/>
      <c r="NO114" s="48"/>
      <c r="NP114" s="48"/>
      <c r="NQ114" s="48"/>
      <c r="NR114" s="48"/>
      <c r="NS114" s="48"/>
      <c r="NT114" s="48"/>
      <c r="NU114" s="48"/>
      <c r="NV114" s="48"/>
      <c r="NW114" s="48"/>
      <c r="NX114" s="48"/>
      <c r="NY114" s="48"/>
      <c r="NZ114" s="48"/>
      <c r="OA114" s="48"/>
      <c r="OB114" s="48"/>
      <c r="OC114" s="48"/>
      <c r="OD114" s="48"/>
      <c r="OE114" s="48"/>
      <c r="OF114" s="48"/>
      <c r="OG114" s="48"/>
      <c r="OH114" s="48"/>
      <c r="OI114" s="48"/>
      <c r="OJ114" s="48"/>
      <c r="OK114" s="48"/>
      <c r="OL114" s="48"/>
      <c r="OM114" s="48"/>
      <c r="ON114" s="48"/>
      <c r="OO114" s="48"/>
      <c r="OP114" s="48"/>
      <c r="OQ114" s="48"/>
      <c r="OR114" s="48"/>
      <c r="OS114" s="48"/>
      <c r="OT114" s="48"/>
      <c r="OU114" s="48"/>
      <c r="OV114" s="48"/>
      <c r="OW114" s="48"/>
      <c r="OX114" s="48"/>
      <c r="OY114" s="48"/>
      <c r="OZ114" s="48"/>
      <c r="PA114" s="48"/>
      <c r="PB114" s="48"/>
      <c r="PC114" s="48"/>
      <c r="PD114" s="48"/>
      <c r="PE114" s="48"/>
      <c r="PF114" s="48"/>
      <c r="PG114" s="48"/>
      <c r="PH114" s="48"/>
      <c r="PI114" s="48"/>
      <c r="PJ114" s="48"/>
      <c r="PK114" s="48"/>
      <c r="PL114" s="48"/>
    </row>
    <row r="115" spans="1:428" s="30" customFormat="1" ht="331.5" hidden="1" customHeight="1">
      <c r="A115" s="32" t="s">
        <v>307</v>
      </c>
      <c r="B115" s="59" t="s">
        <v>193</v>
      </c>
      <c r="C115" s="32">
        <v>5015</v>
      </c>
      <c r="D115" s="40"/>
      <c r="E115" s="40"/>
      <c r="F115" s="40"/>
      <c r="G115" s="28"/>
      <c r="H115" s="28"/>
      <c r="I115" s="28"/>
      <c r="J115" s="28"/>
      <c r="K115" s="34"/>
      <c r="L115" s="34"/>
      <c r="M115" s="34"/>
      <c r="N115" s="34"/>
      <c r="O115" s="34"/>
      <c r="P115" s="34"/>
      <c r="Q115" s="34"/>
      <c r="R115" s="34"/>
      <c r="S115" s="34"/>
      <c r="T115" s="34"/>
      <c r="U115" s="34"/>
      <c r="V115" s="34"/>
      <c r="W115" s="34"/>
      <c r="X115" s="67"/>
      <c r="Y115" s="52"/>
      <c r="Z115" s="53"/>
      <c r="AA115" s="34"/>
      <c r="AB115" s="34"/>
      <c r="AC115" s="34"/>
      <c r="AD115" s="34"/>
      <c r="AE115" s="35"/>
      <c r="AF115" s="35"/>
      <c r="AG115" s="35"/>
      <c r="AH115" s="35"/>
      <c r="AI115" s="51">
        <f>AI116+AI117+AI118+AI119+AI120</f>
        <v>0</v>
      </c>
      <c r="AJ115" s="51">
        <f t="shared" ref="AJ115:AZ115" si="16">AJ116+AJ117+AJ118+AJ119+AJ120</f>
        <v>0</v>
      </c>
      <c r="AK115" s="51">
        <f t="shared" si="16"/>
        <v>0</v>
      </c>
      <c r="AL115" s="51">
        <f t="shared" si="16"/>
        <v>0</v>
      </c>
      <c r="AM115" s="51">
        <f t="shared" si="16"/>
        <v>0</v>
      </c>
      <c r="AN115" s="51">
        <f t="shared" si="16"/>
        <v>0</v>
      </c>
      <c r="AO115" s="36">
        <f t="shared" si="16"/>
        <v>808936</v>
      </c>
      <c r="AP115" s="36">
        <f t="shared" si="16"/>
        <v>808934.69000000006</v>
      </c>
      <c r="AQ115" s="36">
        <f t="shared" si="16"/>
        <v>285000</v>
      </c>
      <c r="AR115" s="36">
        <f t="shared" si="16"/>
        <v>335000</v>
      </c>
      <c r="AS115" s="36">
        <f t="shared" si="16"/>
        <v>335000</v>
      </c>
      <c r="AT115" s="36">
        <f t="shared" si="16"/>
        <v>335000</v>
      </c>
      <c r="AU115" s="36">
        <f t="shared" si="16"/>
        <v>0</v>
      </c>
      <c r="AV115" s="36">
        <f t="shared" si="16"/>
        <v>0</v>
      </c>
      <c r="AW115" s="36">
        <f t="shared" si="16"/>
        <v>0</v>
      </c>
      <c r="AX115" s="36">
        <f t="shared" si="16"/>
        <v>0</v>
      </c>
      <c r="AY115" s="36">
        <f t="shared" si="16"/>
        <v>0</v>
      </c>
      <c r="AZ115" s="36">
        <f t="shared" si="16"/>
        <v>0</v>
      </c>
      <c r="BA115" s="47"/>
      <c r="BB115" s="54"/>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c r="KH115" s="48"/>
      <c r="KI115" s="48"/>
      <c r="KJ115" s="48"/>
      <c r="KK115" s="48"/>
      <c r="KL115" s="48"/>
      <c r="KM115" s="48"/>
      <c r="KN115" s="48"/>
      <c r="KO115" s="48"/>
      <c r="KP115" s="48"/>
      <c r="KQ115" s="48"/>
      <c r="KR115" s="48"/>
      <c r="KS115" s="48"/>
      <c r="KT115" s="48"/>
      <c r="KU115" s="48"/>
      <c r="KV115" s="48"/>
      <c r="KW115" s="48"/>
      <c r="KX115" s="48"/>
      <c r="KY115" s="48"/>
      <c r="KZ115" s="48"/>
      <c r="LA115" s="48"/>
      <c r="LB115" s="48"/>
      <c r="LC115" s="48"/>
      <c r="LD115" s="48"/>
      <c r="LE115" s="48"/>
      <c r="LF115" s="48"/>
      <c r="LG115" s="48"/>
      <c r="LH115" s="48"/>
      <c r="LI115" s="48"/>
      <c r="LJ115" s="48"/>
      <c r="LK115" s="48"/>
      <c r="LL115" s="48"/>
      <c r="LM115" s="48"/>
      <c r="LN115" s="48"/>
      <c r="LO115" s="48"/>
      <c r="LP115" s="48"/>
      <c r="LQ115" s="48"/>
      <c r="LR115" s="48"/>
      <c r="LS115" s="48"/>
      <c r="LT115" s="48"/>
      <c r="LU115" s="48"/>
      <c r="LV115" s="48"/>
      <c r="LW115" s="48"/>
      <c r="LX115" s="48"/>
      <c r="LY115" s="48"/>
      <c r="LZ115" s="48"/>
      <c r="MA115" s="48"/>
      <c r="MB115" s="48"/>
      <c r="MC115" s="48"/>
      <c r="MD115" s="48"/>
      <c r="ME115" s="48"/>
      <c r="MF115" s="48"/>
      <c r="MG115" s="48"/>
      <c r="MH115" s="48"/>
      <c r="MI115" s="48"/>
      <c r="MJ115" s="48"/>
      <c r="MK115" s="48"/>
      <c r="ML115" s="48"/>
      <c r="MM115" s="48"/>
      <c r="MN115" s="48"/>
      <c r="MO115" s="48"/>
      <c r="MP115" s="48"/>
      <c r="MQ115" s="48"/>
      <c r="MR115" s="48"/>
      <c r="MS115" s="48"/>
      <c r="MT115" s="48"/>
      <c r="MU115" s="48"/>
      <c r="MV115" s="48"/>
      <c r="MW115" s="48"/>
      <c r="MX115" s="48"/>
      <c r="MY115" s="48"/>
      <c r="MZ115" s="48"/>
      <c r="NA115" s="48"/>
      <c r="NB115" s="48"/>
      <c r="NC115" s="48"/>
      <c r="ND115" s="48"/>
      <c r="NE115" s="48"/>
      <c r="NF115" s="48"/>
      <c r="NG115" s="48"/>
      <c r="NH115" s="48"/>
      <c r="NI115" s="48"/>
      <c r="NJ115" s="48"/>
      <c r="NK115" s="48"/>
      <c r="NL115" s="48"/>
      <c r="NM115" s="48"/>
      <c r="NN115" s="48"/>
      <c r="NO115" s="48"/>
      <c r="NP115" s="48"/>
      <c r="NQ115" s="48"/>
      <c r="NR115" s="48"/>
      <c r="NS115" s="48"/>
      <c r="NT115" s="48"/>
      <c r="NU115" s="48"/>
      <c r="NV115" s="48"/>
      <c r="NW115" s="48"/>
      <c r="NX115" s="48"/>
      <c r="NY115" s="48"/>
      <c r="NZ115" s="48"/>
      <c r="OA115" s="48"/>
      <c r="OB115" s="48"/>
      <c r="OC115" s="48"/>
      <c r="OD115" s="48"/>
      <c r="OE115" s="48"/>
      <c r="OF115" s="48"/>
      <c r="OG115" s="48"/>
      <c r="OH115" s="48"/>
      <c r="OI115" s="48"/>
      <c r="OJ115" s="48"/>
      <c r="OK115" s="48"/>
      <c r="OL115" s="48"/>
      <c r="OM115" s="48"/>
      <c r="ON115" s="48"/>
      <c r="OO115" s="48"/>
      <c r="OP115" s="48"/>
      <c r="OQ115" s="48"/>
      <c r="OR115" s="48"/>
      <c r="OS115" s="48"/>
      <c r="OT115" s="48"/>
      <c r="OU115" s="48"/>
      <c r="OV115" s="48"/>
      <c r="OW115" s="48"/>
      <c r="OX115" s="48"/>
      <c r="OY115" s="48"/>
      <c r="OZ115" s="48"/>
      <c r="PA115" s="48"/>
      <c r="PB115" s="48"/>
      <c r="PC115" s="48"/>
      <c r="PD115" s="48"/>
      <c r="PE115" s="48"/>
      <c r="PF115" s="48"/>
      <c r="PG115" s="48"/>
      <c r="PH115" s="48"/>
      <c r="PI115" s="48"/>
      <c r="PJ115" s="48"/>
      <c r="PK115" s="48"/>
      <c r="PL115" s="48"/>
    </row>
    <row r="116" spans="1:428" ht="15.75" hidden="1">
      <c r="A116" s="32"/>
      <c r="B116" s="59"/>
      <c r="C116" s="32"/>
      <c r="D116" s="40"/>
      <c r="E116" s="40"/>
      <c r="F116" s="4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21"/>
      <c r="AF116" s="21"/>
      <c r="AG116" s="21"/>
      <c r="AH116" s="21"/>
      <c r="AI116" s="50"/>
      <c r="AJ116" s="50"/>
      <c r="AK116" s="50"/>
      <c r="AL116" s="51"/>
      <c r="AM116" s="51"/>
      <c r="AN116" s="51"/>
      <c r="AO116" s="36">
        <v>170685</v>
      </c>
      <c r="AP116" s="36">
        <v>170684.53</v>
      </c>
      <c r="AQ116" s="36">
        <v>285000</v>
      </c>
      <c r="AR116" s="36">
        <v>335000</v>
      </c>
      <c r="AS116" s="36">
        <v>335000</v>
      </c>
      <c r="AT116" s="36">
        <v>335000</v>
      </c>
      <c r="AU116" s="36"/>
      <c r="AV116" s="36"/>
      <c r="AW116" s="36"/>
      <c r="AX116" s="36"/>
      <c r="AY116" s="36"/>
      <c r="AZ116" s="36"/>
      <c r="BA116" s="47"/>
      <c r="BB116" s="54"/>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c r="KH116" s="48"/>
      <c r="KI116" s="48"/>
      <c r="KJ116" s="48"/>
      <c r="KK116" s="48"/>
      <c r="KL116" s="48"/>
      <c r="KM116" s="48"/>
      <c r="KN116" s="48"/>
      <c r="KO116" s="48"/>
      <c r="KP116" s="48"/>
      <c r="KQ116" s="48"/>
      <c r="KR116" s="48"/>
      <c r="KS116" s="48"/>
      <c r="KT116" s="48"/>
      <c r="KU116" s="48"/>
      <c r="KV116" s="48"/>
      <c r="KW116" s="48"/>
      <c r="KX116" s="48"/>
      <c r="KY116" s="48"/>
      <c r="KZ116" s="48"/>
      <c r="LA116" s="48"/>
      <c r="LB116" s="48"/>
      <c r="LC116" s="48"/>
      <c r="LD116" s="48"/>
      <c r="LE116" s="48"/>
      <c r="LF116" s="48"/>
      <c r="LG116" s="48"/>
      <c r="LH116" s="48"/>
      <c r="LI116" s="48"/>
      <c r="LJ116" s="48"/>
      <c r="LK116" s="48"/>
      <c r="LL116" s="48"/>
      <c r="LM116" s="48"/>
      <c r="LN116" s="48"/>
      <c r="LO116" s="48"/>
      <c r="LP116" s="48"/>
      <c r="LQ116" s="48"/>
      <c r="LR116" s="48"/>
      <c r="LS116" s="48"/>
      <c r="LT116" s="48"/>
      <c r="LU116" s="48"/>
      <c r="LV116" s="48"/>
      <c r="LW116" s="48"/>
      <c r="LX116" s="48"/>
      <c r="LY116" s="48"/>
      <c r="LZ116" s="48"/>
      <c r="MA116" s="48"/>
      <c r="MB116" s="48"/>
      <c r="MC116" s="48"/>
      <c r="MD116" s="48"/>
      <c r="ME116" s="48"/>
      <c r="MF116" s="48"/>
      <c r="MG116" s="48"/>
      <c r="MH116" s="48"/>
      <c r="MI116" s="48"/>
      <c r="MJ116" s="48"/>
      <c r="MK116" s="48"/>
      <c r="ML116" s="48"/>
      <c r="MM116" s="48"/>
      <c r="MN116" s="48"/>
      <c r="MO116" s="48"/>
      <c r="MP116" s="48"/>
      <c r="MQ116" s="48"/>
      <c r="MR116" s="48"/>
      <c r="MS116" s="48"/>
      <c r="MT116" s="48"/>
      <c r="MU116" s="48"/>
      <c r="MV116" s="48"/>
      <c r="MW116" s="48"/>
      <c r="MX116" s="48"/>
      <c r="MY116" s="48"/>
      <c r="MZ116" s="48"/>
      <c r="NA116" s="48"/>
      <c r="NB116" s="48"/>
      <c r="NC116" s="48"/>
      <c r="ND116" s="48"/>
      <c r="NE116" s="48"/>
      <c r="NF116" s="48"/>
      <c r="NG116" s="48"/>
      <c r="NH116" s="48"/>
      <c r="NI116" s="48"/>
      <c r="NJ116" s="48"/>
      <c r="NK116" s="48"/>
      <c r="NL116" s="48"/>
      <c r="NM116" s="48"/>
      <c r="NN116" s="48"/>
      <c r="NO116" s="48"/>
      <c r="NP116" s="48"/>
      <c r="NQ116" s="48"/>
      <c r="NR116" s="48"/>
      <c r="NS116" s="48"/>
      <c r="NT116" s="48"/>
      <c r="NU116" s="48"/>
      <c r="NV116" s="48"/>
      <c r="NW116" s="48"/>
      <c r="NX116" s="48"/>
      <c r="NY116" s="48"/>
      <c r="NZ116" s="48"/>
      <c r="OA116" s="48"/>
      <c r="OB116" s="48"/>
      <c r="OC116" s="48"/>
      <c r="OD116" s="48"/>
      <c r="OE116" s="48"/>
      <c r="OF116" s="48"/>
      <c r="OG116" s="48"/>
      <c r="OH116" s="48"/>
      <c r="OI116" s="48"/>
      <c r="OJ116" s="48"/>
      <c r="OK116" s="48"/>
      <c r="OL116" s="48"/>
      <c r="OM116" s="48"/>
      <c r="ON116" s="48"/>
      <c r="OO116" s="48"/>
      <c r="OP116" s="48"/>
      <c r="OQ116" s="48"/>
      <c r="OR116" s="48"/>
      <c r="OS116" s="48"/>
      <c r="OT116" s="48"/>
      <c r="OU116" s="48"/>
      <c r="OV116" s="48"/>
      <c r="OW116" s="48"/>
      <c r="OX116" s="48"/>
      <c r="OY116" s="48"/>
      <c r="OZ116" s="48"/>
      <c r="PA116" s="48"/>
      <c r="PB116" s="48"/>
      <c r="PC116" s="48"/>
      <c r="PD116" s="48"/>
      <c r="PE116" s="48"/>
      <c r="PF116" s="48"/>
      <c r="PG116" s="48"/>
      <c r="PH116" s="48"/>
      <c r="PI116" s="48"/>
      <c r="PJ116" s="48"/>
      <c r="PK116" s="48"/>
      <c r="PL116" s="48"/>
    </row>
    <row r="117" spans="1:428" ht="15.75" hidden="1">
      <c r="A117" s="32"/>
      <c r="B117" s="59"/>
      <c r="C117" s="32"/>
      <c r="D117" s="26"/>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21"/>
      <c r="AF117" s="21"/>
      <c r="AG117" s="21"/>
      <c r="AH117" s="21"/>
      <c r="AI117" s="50"/>
      <c r="AJ117" s="50"/>
      <c r="AK117" s="50"/>
      <c r="AL117" s="51"/>
      <c r="AM117" s="51"/>
      <c r="AN117" s="51"/>
      <c r="AO117" s="36">
        <v>223417</v>
      </c>
      <c r="AP117" s="36">
        <v>223417</v>
      </c>
      <c r="AQ117" s="36"/>
      <c r="AR117" s="36"/>
      <c r="AS117" s="36"/>
      <c r="AT117" s="36"/>
      <c r="AU117" s="36"/>
      <c r="AV117" s="36"/>
      <c r="AW117" s="36"/>
      <c r="AX117" s="36"/>
      <c r="AY117" s="36"/>
      <c r="AZ117" s="36"/>
      <c r="BA117" s="47"/>
      <c r="BB117" s="54"/>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c r="KH117" s="48"/>
      <c r="KI117" s="48"/>
      <c r="KJ117" s="48"/>
      <c r="KK117" s="48"/>
      <c r="KL117" s="48"/>
      <c r="KM117" s="48"/>
      <c r="KN117" s="48"/>
      <c r="KO117" s="48"/>
      <c r="KP117" s="48"/>
      <c r="KQ117" s="48"/>
      <c r="KR117" s="48"/>
      <c r="KS117" s="48"/>
      <c r="KT117" s="48"/>
      <c r="KU117" s="48"/>
      <c r="KV117" s="48"/>
      <c r="KW117" s="48"/>
      <c r="KX117" s="48"/>
      <c r="KY117" s="48"/>
      <c r="KZ117" s="48"/>
      <c r="LA117" s="48"/>
      <c r="LB117" s="48"/>
      <c r="LC117" s="48"/>
      <c r="LD117" s="48"/>
      <c r="LE117" s="48"/>
      <c r="LF117" s="48"/>
      <c r="LG117" s="48"/>
      <c r="LH117" s="48"/>
      <c r="LI117" s="48"/>
      <c r="LJ117" s="48"/>
      <c r="LK117" s="48"/>
      <c r="LL117" s="48"/>
      <c r="LM117" s="48"/>
      <c r="LN117" s="48"/>
      <c r="LO117" s="48"/>
      <c r="LP117" s="48"/>
      <c r="LQ117" s="48"/>
      <c r="LR117" s="48"/>
      <c r="LS117" s="48"/>
      <c r="LT117" s="48"/>
      <c r="LU117" s="48"/>
      <c r="LV117" s="48"/>
      <c r="LW117" s="48"/>
      <c r="LX117" s="48"/>
      <c r="LY117" s="48"/>
      <c r="LZ117" s="48"/>
      <c r="MA117" s="48"/>
      <c r="MB117" s="48"/>
      <c r="MC117" s="48"/>
      <c r="MD117" s="48"/>
      <c r="ME117" s="48"/>
      <c r="MF117" s="48"/>
      <c r="MG117" s="48"/>
      <c r="MH117" s="48"/>
      <c r="MI117" s="48"/>
      <c r="MJ117" s="48"/>
      <c r="MK117" s="48"/>
      <c r="ML117" s="48"/>
      <c r="MM117" s="48"/>
      <c r="MN117" s="48"/>
      <c r="MO117" s="48"/>
      <c r="MP117" s="48"/>
      <c r="MQ117" s="48"/>
      <c r="MR117" s="48"/>
      <c r="MS117" s="48"/>
      <c r="MT117" s="48"/>
      <c r="MU117" s="48"/>
      <c r="MV117" s="48"/>
      <c r="MW117" s="48"/>
      <c r="MX117" s="48"/>
      <c r="MY117" s="48"/>
      <c r="MZ117" s="48"/>
      <c r="NA117" s="48"/>
      <c r="NB117" s="48"/>
      <c r="NC117" s="48"/>
      <c r="ND117" s="48"/>
      <c r="NE117" s="48"/>
      <c r="NF117" s="48"/>
      <c r="NG117" s="48"/>
      <c r="NH117" s="48"/>
      <c r="NI117" s="48"/>
      <c r="NJ117" s="48"/>
      <c r="NK117" s="48"/>
      <c r="NL117" s="48"/>
      <c r="NM117" s="48"/>
      <c r="NN117" s="48"/>
      <c r="NO117" s="48"/>
      <c r="NP117" s="48"/>
      <c r="NQ117" s="48"/>
      <c r="NR117" s="48"/>
      <c r="NS117" s="48"/>
      <c r="NT117" s="48"/>
      <c r="NU117" s="48"/>
      <c r="NV117" s="48"/>
      <c r="NW117" s="48"/>
      <c r="NX117" s="48"/>
      <c r="NY117" s="48"/>
      <c r="NZ117" s="48"/>
      <c r="OA117" s="48"/>
      <c r="OB117" s="48"/>
      <c r="OC117" s="48"/>
      <c r="OD117" s="48"/>
      <c r="OE117" s="48"/>
      <c r="OF117" s="48"/>
      <c r="OG117" s="48"/>
      <c r="OH117" s="48"/>
      <c r="OI117" s="48"/>
      <c r="OJ117" s="48"/>
      <c r="OK117" s="48"/>
      <c r="OL117" s="48"/>
      <c r="OM117" s="48"/>
      <c r="ON117" s="48"/>
      <c r="OO117" s="48"/>
      <c r="OP117" s="48"/>
      <c r="OQ117" s="48"/>
      <c r="OR117" s="48"/>
      <c r="OS117" s="48"/>
      <c r="OT117" s="48"/>
      <c r="OU117" s="48"/>
      <c r="OV117" s="48"/>
      <c r="OW117" s="48"/>
      <c r="OX117" s="48"/>
      <c r="OY117" s="48"/>
      <c r="OZ117" s="48"/>
      <c r="PA117" s="48"/>
      <c r="PB117" s="48"/>
      <c r="PC117" s="48"/>
      <c r="PD117" s="48"/>
      <c r="PE117" s="48"/>
      <c r="PF117" s="48"/>
      <c r="PG117" s="48"/>
      <c r="PH117" s="48"/>
      <c r="PI117" s="48"/>
      <c r="PJ117" s="48"/>
      <c r="PK117" s="48"/>
      <c r="PL117" s="48"/>
    </row>
    <row r="118" spans="1:428" ht="15.75" hidden="1">
      <c r="A118" s="32"/>
      <c r="B118" s="59"/>
      <c r="C118" s="32"/>
      <c r="D118" s="26"/>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21"/>
      <c r="AF118" s="21"/>
      <c r="AG118" s="21"/>
      <c r="AH118" s="21"/>
      <c r="AI118" s="50"/>
      <c r="AJ118" s="50"/>
      <c r="AK118" s="50"/>
      <c r="AL118" s="51"/>
      <c r="AM118" s="51"/>
      <c r="AN118" s="51"/>
      <c r="AO118" s="36">
        <v>233576</v>
      </c>
      <c r="AP118" s="36">
        <v>233576</v>
      </c>
      <c r="AQ118" s="36"/>
      <c r="AR118" s="36"/>
      <c r="AS118" s="36"/>
      <c r="AT118" s="36"/>
      <c r="AU118" s="36"/>
      <c r="AV118" s="36"/>
      <c r="AW118" s="36"/>
      <c r="AX118" s="36"/>
      <c r="AY118" s="36"/>
      <c r="AZ118" s="36"/>
      <c r="BA118" s="47"/>
      <c r="BB118" s="54"/>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c r="KH118" s="48"/>
      <c r="KI118" s="48"/>
      <c r="KJ118" s="48"/>
      <c r="KK118" s="48"/>
      <c r="KL118" s="48"/>
      <c r="KM118" s="48"/>
      <c r="KN118" s="48"/>
      <c r="KO118" s="48"/>
      <c r="KP118" s="48"/>
      <c r="KQ118" s="48"/>
      <c r="KR118" s="48"/>
      <c r="KS118" s="48"/>
      <c r="KT118" s="48"/>
      <c r="KU118" s="48"/>
      <c r="KV118" s="48"/>
      <c r="KW118" s="48"/>
      <c r="KX118" s="48"/>
      <c r="KY118" s="48"/>
      <c r="KZ118" s="48"/>
      <c r="LA118" s="48"/>
      <c r="LB118" s="48"/>
      <c r="LC118" s="48"/>
      <c r="LD118" s="48"/>
      <c r="LE118" s="48"/>
      <c r="LF118" s="48"/>
      <c r="LG118" s="48"/>
      <c r="LH118" s="48"/>
      <c r="LI118" s="48"/>
      <c r="LJ118" s="48"/>
      <c r="LK118" s="48"/>
      <c r="LL118" s="48"/>
      <c r="LM118" s="48"/>
      <c r="LN118" s="48"/>
      <c r="LO118" s="48"/>
      <c r="LP118" s="48"/>
      <c r="LQ118" s="48"/>
      <c r="LR118" s="48"/>
      <c r="LS118" s="48"/>
      <c r="LT118" s="48"/>
      <c r="LU118" s="48"/>
      <c r="LV118" s="48"/>
      <c r="LW118" s="48"/>
      <c r="LX118" s="48"/>
      <c r="LY118" s="48"/>
      <c r="LZ118" s="48"/>
      <c r="MA118" s="48"/>
      <c r="MB118" s="48"/>
      <c r="MC118" s="48"/>
      <c r="MD118" s="48"/>
      <c r="ME118" s="48"/>
      <c r="MF118" s="48"/>
      <c r="MG118" s="48"/>
      <c r="MH118" s="48"/>
      <c r="MI118" s="48"/>
      <c r="MJ118" s="48"/>
      <c r="MK118" s="48"/>
      <c r="ML118" s="48"/>
      <c r="MM118" s="48"/>
      <c r="MN118" s="48"/>
      <c r="MO118" s="48"/>
      <c r="MP118" s="48"/>
      <c r="MQ118" s="48"/>
      <c r="MR118" s="48"/>
      <c r="MS118" s="48"/>
      <c r="MT118" s="48"/>
      <c r="MU118" s="48"/>
      <c r="MV118" s="48"/>
      <c r="MW118" s="48"/>
      <c r="MX118" s="48"/>
      <c r="MY118" s="48"/>
      <c r="MZ118" s="48"/>
      <c r="NA118" s="48"/>
      <c r="NB118" s="48"/>
      <c r="NC118" s="48"/>
      <c r="ND118" s="48"/>
      <c r="NE118" s="48"/>
      <c r="NF118" s="48"/>
      <c r="NG118" s="48"/>
      <c r="NH118" s="48"/>
      <c r="NI118" s="48"/>
      <c r="NJ118" s="48"/>
      <c r="NK118" s="48"/>
      <c r="NL118" s="48"/>
      <c r="NM118" s="48"/>
      <c r="NN118" s="48"/>
      <c r="NO118" s="48"/>
      <c r="NP118" s="48"/>
      <c r="NQ118" s="48"/>
      <c r="NR118" s="48"/>
      <c r="NS118" s="48"/>
      <c r="NT118" s="48"/>
      <c r="NU118" s="48"/>
      <c r="NV118" s="48"/>
      <c r="NW118" s="48"/>
      <c r="NX118" s="48"/>
      <c r="NY118" s="48"/>
      <c r="NZ118" s="48"/>
      <c r="OA118" s="48"/>
      <c r="OB118" s="48"/>
      <c r="OC118" s="48"/>
      <c r="OD118" s="48"/>
      <c r="OE118" s="48"/>
      <c r="OF118" s="48"/>
      <c r="OG118" s="48"/>
      <c r="OH118" s="48"/>
      <c r="OI118" s="48"/>
      <c r="OJ118" s="48"/>
      <c r="OK118" s="48"/>
      <c r="OL118" s="48"/>
      <c r="OM118" s="48"/>
      <c r="ON118" s="48"/>
      <c r="OO118" s="48"/>
      <c r="OP118" s="48"/>
      <c r="OQ118" s="48"/>
      <c r="OR118" s="48"/>
      <c r="OS118" s="48"/>
      <c r="OT118" s="48"/>
      <c r="OU118" s="48"/>
      <c r="OV118" s="48"/>
      <c r="OW118" s="48"/>
      <c r="OX118" s="48"/>
      <c r="OY118" s="48"/>
      <c r="OZ118" s="48"/>
      <c r="PA118" s="48"/>
      <c r="PB118" s="48"/>
      <c r="PC118" s="48"/>
      <c r="PD118" s="48"/>
      <c r="PE118" s="48"/>
      <c r="PF118" s="48"/>
      <c r="PG118" s="48"/>
      <c r="PH118" s="48"/>
      <c r="PI118" s="48"/>
      <c r="PJ118" s="48"/>
      <c r="PK118" s="48"/>
      <c r="PL118" s="48"/>
    </row>
    <row r="119" spans="1:428" ht="15.75" hidden="1">
      <c r="A119" s="32"/>
      <c r="B119" s="59"/>
      <c r="C119" s="32"/>
      <c r="D119" s="26"/>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21"/>
      <c r="AF119" s="21"/>
      <c r="AG119" s="21"/>
      <c r="AH119" s="21"/>
      <c r="AI119" s="50"/>
      <c r="AJ119" s="50"/>
      <c r="AK119" s="50"/>
      <c r="AL119" s="51"/>
      <c r="AM119" s="51"/>
      <c r="AN119" s="51"/>
      <c r="AO119" s="36">
        <v>141716</v>
      </c>
      <c r="AP119" s="36">
        <v>141715.16</v>
      </c>
      <c r="AQ119" s="36"/>
      <c r="AR119" s="36"/>
      <c r="AS119" s="36"/>
      <c r="AT119" s="36"/>
      <c r="AU119" s="36"/>
      <c r="AV119" s="36"/>
      <c r="AW119" s="36"/>
      <c r="AX119" s="36"/>
      <c r="AY119" s="36"/>
      <c r="AZ119" s="36"/>
      <c r="BA119" s="47"/>
      <c r="BB119" s="54"/>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c r="KH119" s="48"/>
      <c r="KI119" s="48"/>
      <c r="KJ119" s="48"/>
      <c r="KK119" s="48"/>
      <c r="KL119" s="48"/>
      <c r="KM119" s="48"/>
      <c r="KN119" s="48"/>
      <c r="KO119" s="48"/>
      <c r="KP119" s="48"/>
      <c r="KQ119" s="48"/>
      <c r="KR119" s="48"/>
      <c r="KS119" s="48"/>
      <c r="KT119" s="48"/>
      <c r="KU119" s="48"/>
      <c r="KV119" s="48"/>
      <c r="KW119" s="48"/>
      <c r="KX119" s="48"/>
      <c r="KY119" s="48"/>
      <c r="KZ119" s="48"/>
      <c r="LA119" s="48"/>
      <c r="LB119" s="48"/>
      <c r="LC119" s="48"/>
      <c r="LD119" s="48"/>
      <c r="LE119" s="48"/>
      <c r="LF119" s="48"/>
      <c r="LG119" s="48"/>
      <c r="LH119" s="48"/>
      <c r="LI119" s="48"/>
      <c r="LJ119" s="48"/>
      <c r="LK119" s="48"/>
      <c r="LL119" s="48"/>
      <c r="LM119" s="48"/>
      <c r="LN119" s="48"/>
      <c r="LO119" s="48"/>
      <c r="LP119" s="48"/>
      <c r="LQ119" s="48"/>
      <c r="LR119" s="48"/>
      <c r="LS119" s="48"/>
      <c r="LT119" s="48"/>
      <c r="LU119" s="48"/>
      <c r="LV119" s="48"/>
      <c r="LW119" s="48"/>
      <c r="LX119" s="48"/>
      <c r="LY119" s="48"/>
      <c r="LZ119" s="48"/>
      <c r="MA119" s="48"/>
      <c r="MB119" s="48"/>
      <c r="MC119" s="48"/>
      <c r="MD119" s="48"/>
      <c r="ME119" s="48"/>
      <c r="MF119" s="48"/>
      <c r="MG119" s="48"/>
      <c r="MH119" s="48"/>
      <c r="MI119" s="48"/>
      <c r="MJ119" s="48"/>
      <c r="MK119" s="48"/>
      <c r="ML119" s="48"/>
      <c r="MM119" s="48"/>
      <c r="MN119" s="48"/>
      <c r="MO119" s="48"/>
      <c r="MP119" s="48"/>
      <c r="MQ119" s="48"/>
      <c r="MR119" s="48"/>
      <c r="MS119" s="48"/>
      <c r="MT119" s="48"/>
      <c r="MU119" s="48"/>
      <c r="MV119" s="48"/>
      <c r="MW119" s="48"/>
      <c r="MX119" s="48"/>
      <c r="MY119" s="48"/>
      <c r="MZ119" s="48"/>
      <c r="NA119" s="48"/>
      <c r="NB119" s="48"/>
      <c r="NC119" s="48"/>
      <c r="ND119" s="48"/>
      <c r="NE119" s="48"/>
      <c r="NF119" s="48"/>
      <c r="NG119" s="48"/>
      <c r="NH119" s="48"/>
      <c r="NI119" s="48"/>
      <c r="NJ119" s="48"/>
      <c r="NK119" s="48"/>
      <c r="NL119" s="48"/>
      <c r="NM119" s="48"/>
      <c r="NN119" s="48"/>
      <c r="NO119" s="48"/>
      <c r="NP119" s="48"/>
      <c r="NQ119" s="48"/>
      <c r="NR119" s="48"/>
      <c r="NS119" s="48"/>
      <c r="NT119" s="48"/>
      <c r="NU119" s="48"/>
      <c r="NV119" s="48"/>
      <c r="NW119" s="48"/>
      <c r="NX119" s="48"/>
      <c r="NY119" s="48"/>
      <c r="NZ119" s="48"/>
      <c r="OA119" s="48"/>
      <c r="OB119" s="48"/>
      <c r="OC119" s="48"/>
      <c r="OD119" s="48"/>
      <c r="OE119" s="48"/>
      <c r="OF119" s="48"/>
      <c r="OG119" s="48"/>
      <c r="OH119" s="48"/>
      <c r="OI119" s="48"/>
      <c r="OJ119" s="48"/>
      <c r="OK119" s="48"/>
      <c r="OL119" s="48"/>
      <c r="OM119" s="48"/>
      <c r="ON119" s="48"/>
      <c r="OO119" s="48"/>
      <c r="OP119" s="48"/>
      <c r="OQ119" s="48"/>
      <c r="OR119" s="48"/>
      <c r="OS119" s="48"/>
      <c r="OT119" s="48"/>
      <c r="OU119" s="48"/>
      <c r="OV119" s="48"/>
      <c r="OW119" s="48"/>
      <c r="OX119" s="48"/>
      <c r="OY119" s="48"/>
      <c r="OZ119" s="48"/>
      <c r="PA119" s="48"/>
      <c r="PB119" s="48"/>
      <c r="PC119" s="48"/>
      <c r="PD119" s="48"/>
      <c r="PE119" s="48"/>
      <c r="PF119" s="48"/>
      <c r="PG119" s="48"/>
      <c r="PH119" s="48"/>
      <c r="PI119" s="48"/>
      <c r="PJ119" s="48"/>
      <c r="PK119" s="48"/>
      <c r="PL119" s="48"/>
    </row>
    <row r="120" spans="1:428" ht="15.75" hidden="1">
      <c r="A120" s="32"/>
      <c r="B120" s="59"/>
      <c r="C120" s="32"/>
      <c r="D120" s="26"/>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21"/>
      <c r="AF120" s="21"/>
      <c r="AG120" s="21"/>
      <c r="AH120" s="21"/>
      <c r="AI120" s="50"/>
      <c r="AJ120" s="50"/>
      <c r="AK120" s="50"/>
      <c r="AL120" s="51"/>
      <c r="AM120" s="51"/>
      <c r="AN120" s="51"/>
      <c r="AO120" s="36">
        <v>39542</v>
      </c>
      <c r="AP120" s="36">
        <v>39542</v>
      </c>
      <c r="AQ120" s="36"/>
      <c r="AR120" s="36"/>
      <c r="AS120" s="36"/>
      <c r="AT120" s="36"/>
      <c r="AU120" s="36"/>
      <c r="AV120" s="36"/>
      <c r="AW120" s="36"/>
      <c r="AX120" s="36"/>
      <c r="AY120" s="36"/>
      <c r="AZ120" s="36"/>
      <c r="BA120" s="47"/>
      <c r="BB120" s="54"/>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c r="KH120" s="48"/>
      <c r="KI120" s="48"/>
      <c r="KJ120" s="48"/>
      <c r="KK120" s="48"/>
      <c r="KL120" s="48"/>
      <c r="KM120" s="48"/>
      <c r="KN120" s="48"/>
      <c r="KO120" s="48"/>
      <c r="KP120" s="48"/>
      <c r="KQ120" s="48"/>
      <c r="KR120" s="48"/>
      <c r="KS120" s="48"/>
      <c r="KT120" s="48"/>
      <c r="KU120" s="48"/>
      <c r="KV120" s="48"/>
      <c r="KW120" s="48"/>
      <c r="KX120" s="48"/>
      <c r="KY120" s="48"/>
      <c r="KZ120" s="48"/>
      <c r="LA120" s="48"/>
      <c r="LB120" s="48"/>
      <c r="LC120" s="48"/>
      <c r="LD120" s="48"/>
      <c r="LE120" s="48"/>
      <c r="LF120" s="48"/>
      <c r="LG120" s="48"/>
      <c r="LH120" s="48"/>
      <c r="LI120" s="48"/>
      <c r="LJ120" s="48"/>
      <c r="LK120" s="48"/>
      <c r="LL120" s="48"/>
      <c r="LM120" s="48"/>
      <c r="LN120" s="48"/>
      <c r="LO120" s="48"/>
      <c r="LP120" s="48"/>
      <c r="LQ120" s="48"/>
      <c r="LR120" s="48"/>
      <c r="LS120" s="48"/>
      <c r="LT120" s="48"/>
      <c r="LU120" s="48"/>
      <c r="LV120" s="48"/>
      <c r="LW120" s="48"/>
      <c r="LX120" s="48"/>
      <c r="LY120" s="48"/>
      <c r="LZ120" s="48"/>
      <c r="MA120" s="48"/>
      <c r="MB120" s="48"/>
      <c r="MC120" s="48"/>
      <c r="MD120" s="48"/>
      <c r="ME120" s="48"/>
      <c r="MF120" s="48"/>
      <c r="MG120" s="48"/>
      <c r="MH120" s="48"/>
      <c r="MI120" s="48"/>
      <c r="MJ120" s="48"/>
      <c r="MK120" s="48"/>
      <c r="ML120" s="48"/>
      <c r="MM120" s="48"/>
      <c r="MN120" s="48"/>
      <c r="MO120" s="48"/>
      <c r="MP120" s="48"/>
      <c r="MQ120" s="48"/>
      <c r="MR120" s="48"/>
      <c r="MS120" s="48"/>
      <c r="MT120" s="48"/>
      <c r="MU120" s="48"/>
      <c r="MV120" s="48"/>
      <c r="MW120" s="48"/>
      <c r="MX120" s="48"/>
      <c r="MY120" s="48"/>
      <c r="MZ120" s="48"/>
      <c r="NA120" s="48"/>
      <c r="NB120" s="48"/>
      <c r="NC120" s="48"/>
      <c r="ND120" s="48"/>
      <c r="NE120" s="48"/>
      <c r="NF120" s="48"/>
      <c r="NG120" s="48"/>
      <c r="NH120" s="48"/>
      <c r="NI120" s="48"/>
      <c r="NJ120" s="48"/>
      <c r="NK120" s="48"/>
      <c r="NL120" s="48"/>
      <c r="NM120" s="48"/>
      <c r="NN120" s="48"/>
      <c r="NO120" s="48"/>
      <c r="NP120" s="48"/>
      <c r="NQ120" s="48"/>
      <c r="NR120" s="48"/>
      <c r="NS120" s="48"/>
      <c r="NT120" s="48"/>
      <c r="NU120" s="48"/>
      <c r="NV120" s="48"/>
      <c r="NW120" s="48"/>
      <c r="NX120" s="48"/>
      <c r="NY120" s="48"/>
      <c r="NZ120" s="48"/>
      <c r="OA120" s="48"/>
      <c r="OB120" s="48"/>
      <c r="OC120" s="48"/>
      <c r="OD120" s="48"/>
      <c r="OE120" s="48"/>
      <c r="OF120" s="48"/>
      <c r="OG120" s="48"/>
      <c r="OH120" s="48"/>
      <c r="OI120" s="48"/>
      <c r="OJ120" s="48"/>
      <c r="OK120" s="48"/>
      <c r="OL120" s="48"/>
      <c r="OM120" s="48"/>
      <c r="ON120" s="48"/>
      <c r="OO120" s="48"/>
      <c r="OP120" s="48"/>
      <c r="OQ120" s="48"/>
      <c r="OR120" s="48"/>
      <c r="OS120" s="48"/>
      <c r="OT120" s="48"/>
      <c r="OU120" s="48"/>
      <c r="OV120" s="48"/>
      <c r="OW120" s="48"/>
      <c r="OX120" s="48"/>
      <c r="OY120" s="48"/>
      <c r="OZ120" s="48"/>
      <c r="PA120" s="48"/>
      <c r="PB120" s="48"/>
      <c r="PC120" s="48"/>
      <c r="PD120" s="48"/>
      <c r="PE120" s="48"/>
      <c r="PF120" s="48"/>
      <c r="PG120" s="48"/>
      <c r="PH120" s="48"/>
      <c r="PI120" s="48"/>
      <c r="PJ120" s="48"/>
      <c r="PK120" s="48"/>
      <c r="PL120" s="48"/>
    </row>
    <row r="121" spans="1:428" s="30" customFormat="1" ht="78.75">
      <c r="A121" s="32" t="s">
        <v>308</v>
      </c>
      <c r="B121" s="59" t="s">
        <v>41</v>
      </c>
      <c r="C121" s="32">
        <v>5016</v>
      </c>
      <c r="D121" s="40" t="s">
        <v>683</v>
      </c>
      <c r="E121" s="40" t="s">
        <v>684</v>
      </c>
      <c r="F121" s="40" t="s">
        <v>685</v>
      </c>
      <c r="G121" s="28"/>
      <c r="H121" s="28"/>
      <c r="I121" s="28"/>
      <c r="J121" s="28"/>
      <c r="K121" s="34"/>
      <c r="L121" s="34"/>
      <c r="M121" s="34"/>
      <c r="N121" s="34"/>
      <c r="O121" s="34"/>
      <c r="P121" s="34"/>
      <c r="Q121" s="34"/>
      <c r="R121" s="34"/>
      <c r="S121" s="34"/>
      <c r="T121" s="34"/>
      <c r="U121" s="34"/>
      <c r="V121" s="34"/>
      <c r="W121" s="34"/>
      <c r="X121" s="52" t="s">
        <v>690</v>
      </c>
      <c r="Y121" s="52" t="s">
        <v>691</v>
      </c>
      <c r="Z121" s="53" t="s">
        <v>692</v>
      </c>
      <c r="AA121" s="34"/>
      <c r="AB121" s="34"/>
      <c r="AC121" s="34"/>
      <c r="AD121" s="34"/>
      <c r="AE121" s="35"/>
      <c r="AF121" s="35"/>
      <c r="AG121" s="35"/>
      <c r="AH121" s="35"/>
      <c r="AI121" s="51">
        <f>AI122+AI123+AI124+AI125+AI126+AI127</f>
        <v>47975</v>
      </c>
      <c r="AJ121" s="51">
        <f t="shared" ref="AJ121:AN121" si="17">AJ122+AJ123+AJ124+AJ125+AJ126+AJ127</f>
        <v>47975</v>
      </c>
      <c r="AK121" s="51">
        <f t="shared" si="17"/>
        <v>2428600</v>
      </c>
      <c r="AL121" s="51">
        <f t="shared" si="17"/>
        <v>120000</v>
      </c>
      <c r="AM121" s="51">
        <f t="shared" si="17"/>
        <v>120000</v>
      </c>
      <c r="AN121" s="51">
        <f t="shared" si="17"/>
        <v>120000</v>
      </c>
      <c r="AO121" s="36">
        <f t="shared" ref="AO121:AZ121" si="18">AO122+AO123+AO125+AO126+AO127</f>
        <v>683811</v>
      </c>
      <c r="AP121" s="36">
        <f t="shared" si="18"/>
        <v>683810.6</v>
      </c>
      <c r="AQ121" s="36">
        <f t="shared" si="18"/>
        <v>5307700</v>
      </c>
      <c r="AR121" s="36">
        <f t="shared" si="18"/>
        <v>907000</v>
      </c>
      <c r="AS121" s="36">
        <f t="shared" si="18"/>
        <v>774000</v>
      </c>
      <c r="AT121" s="36">
        <f t="shared" si="18"/>
        <v>774000</v>
      </c>
      <c r="AU121" s="36">
        <f t="shared" si="18"/>
        <v>0</v>
      </c>
      <c r="AV121" s="36">
        <f t="shared" si="18"/>
        <v>0</v>
      </c>
      <c r="AW121" s="36">
        <f t="shared" si="18"/>
        <v>0</v>
      </c>
      <c r="AX121" s="36">
        <f t="shared" si="18"/>
        <v>0</v>
      </c>
      <c r="AY121" s="36">
        <f t="shared" si="18"/>
        <v>0</v>
      </c>
      <c r="AZ121" s="36">
        <f t="shared" si="18"/>
        <v>0</v>
      </c>
      <c r="BA121" s="47"/>
      <c r="BB121" s="54"/>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c r="KH121" s="48"/>
      <c r="KI121" s="48"/>
      <c r="KJ121" s="48"/>
      <c r="KK121" s="48"/>
      <c r="KL121" s="48"/>
      <c r="KM121" s="48"/>
      <c r="KN121" s="48"/>
      <c r="KO121" s="48"/>
      <c r="KP121" s="48"/>
      <c r="KQ121" s="48"/>
      <c r="KR121" s="48"/>
      <c r="KS121" s="48"/>
      <c r="KT121" s="48"/>
      <c r="KU121" s="48"/>
      <c r="KV121" s="48"/>
      <c r="KW121" s="48"/>
      <c r="KX121" s="48"/>
      <c r="KY121" s="48"/>
      <c r="KZ121" s="48"/>
      <c r="LA121" s="48"/>
      <c r="LB121" s="48"/>
      <c r="LC121" s="48"/>
      <c r="LD121" s="48"/>
      <c r="LE121" s="48"/>
      <c r="LF121" s="48"/>
      <c r="LG121" s="48"/>
      <c r="LH121" s="48"/>
      <c r="LI121" s="48"/>
      <c r="LJ121" s="48"/>
      <c r="LK121" s="48"/>
      <c r="LL121" s="48"/>
      <c r="LM121" s="48"/>
      <c r="LN121" s="48"/>
      <c r="LO121" s="48"/>
      <c r="LP121" s="48"/>
      <c r="LQ121" s="48"/>
      <c r="LR121" s="48"/>
      <c r="LS121" s="48"/>
      <c r="LT121" s="48"/>
      <c r="LU121" s="48"/>
      <c r="LV121" s="48"/>
      <c r="LW121" s="48"/>
      <c r="LX121" s="48"/>
      <c r="LY121" s="48"/>
      <c r="LZ121" s="48"/>
      <c r="MA121" s="48"/>
      <c r="MB121" s="48"/>
      <c r="MC121" s="48"/>
      <c r="MD121" s="48"/>
      <c r="ME121" s="48"/>
      <c r="MF121" s="48"/>
      <c r="MG121" s="48"/>
      <c r="MH121" s="48"/>
      <c r="MI121" s="48"/>
      <c r="MJ121" s="48"/>
      <c r="MK121" s="48"/>
      <c r="ML121" s="48"/>
      <c r="MM121" s="48"/>
      <c r="MN121" s="48"/>
      <c r="MO121" s="48"/>
      <c r="MP121" s="48"/>
      <c r="MQ121" s="48"/>
      <c r="MR121" s="48"/>
      <c r="MS121" s="48"/>
      <c r="MT121" s="48"/>
      <c r="MU121" s="48"/>
      <c r="MV121" s="48"/>
      <c r="MW121" s="48"/>
      <c r="MX121" s="48"/>
      <c r="MY121" s="48"/>
      <c r="MZ121" s="48"/>
      <c r="NA121" s="48"/>
      <c r="NB121" s="48"/>
      <c r="NC121" s="48"/>
      <c r="ND121" s="48"/>
      <c r="NE121" s="48"/>
      <c r="NF121" s="48"/>
      <c r="NG121" s="48"/>
      <c r="NH121" s="48"/>
      <c r="NI121" s="48"/>
      <c r="NJ121" s="48"/>
      <c r="NK121" s="48"/>
      <c r="NL121" s="48"/>
      <c r="NM121" s="48"/>
      <c r="NN121" s="48"/>
      <c r="NO121" s="48"/>
      <c r="NP121" s="48"/>
      <c r="NQ121" s="48"/>
      <c r="NR121" s="48"/>
      <c r="NS121" s="48"/>
      <c r="NT121" s="48"/>
      <c r="NU121" s="48"/>
      <c r="NV121" s="48"/>
      <c r="NW121" s="48"/>
      <c r="NX121" s="48"/>
      <c r="NY121" s="48"/>
      <c r="NZ121" s="48"/>
      <c r="OA121" s="48"/>
      <c r="OB121" s="48"/>
      <c r="OC121" s="48"/>
      <c r="OD121" s="48"/>
      <c r="OE121" s="48"/>
      <c r="OF121" s="48"/>
      <c r="OG121" s="48"/>
      <c r="OH121" s="48"/>
      <c r="OI121" s="48"/>
      <c r="OJ121" s="48"/>
      <c r="OK121" s="48"/>
      <c r="OL121" s="48"/>
      <c r="OM121" s="48"/>
      <c r="ON121" s="48"/>
      <c r="OO121" s="48"/>
      <c r="OP121" s="48"/>
      <c r="OQ121" s="48"/>
      <c r="OR121" s="48"/>
      <c r="OS121" s="48"/>
      <c r="OT121" s="48"/>
      <c r="OU121" s="48"/>
      <c r="OV121" s="48"/>
      <c r="OW121" s="48"/>
      <c r="OX121" s="48"/>
      <c r="OY121" s="48"/>
      <c r="OZ121" s="48"/>
      <c r="PA121" s="48"/>
      <c r="PB121" s="48"/>
      <c r="PC121" s="48"/>
      <c r="PD121" s="48"/>
      <c r="PE121" s="48"/>
      <c r="PF121" s="48"/>
      <c r="PG121" s="48"/>
      <c r="PH121" s="48"/>
      <c r="PI121" s="48"/>
      <c r="PJ121" s="48"/>
      <c r="PK121" s="48"/>
      <c r="PL121" s="48"/>
    </row>
    <row r="122" spans="1:428" ht="94.5">
      <c r="A122" s="32"/>
      <c r="B122" s="59"/>
      <c r="C122" s="32"/>
      <c r="D122" s="40" t="s">
        <v>686</v>
      </c>
      <c r="E122" s="40" t="s">
        <v>687</v>
      </c>
      <c r="F122" s="40" t="s">
        <v>625</v>
      </c>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21" t="s">
        <v>575</v>
      </c>
      <c r="AF122" s="21" t="s">
        <v>599</v>
      </c>
      <c r="AG122" s="21" t="s">
        <v>547</v>
      </c>
      <c r="AH122" s="21" t="s">
        <v>548</v>
      </c>
      <c r="AI122" s="50"/>
      <c r="AJ122" s="50"/>
      <c r="AK122" s="50">
        <v>1134900</v>
      </c>
      <c r="AL122" s="51"/>
      <c r="AM122" s="51"/>
      <c r="AN122" s="51"/>
      <c r="AO122" s="36"/>
      <c r="AP122" s="36"/>
      <c r="AQ122" s="36">
        <v>2255700</v>
      </c>
      <c r="AR122" s="36"/>
      <c r="AS122" s="36"/>
      <c r="AT122" s="36"/>
      <c r="AU122" s="36"/>
      <c r="AV122" s="36"/>
      <c r="AW122" s="36"/>
      <c r="AX122" s="36"/>
      <c r="AY122" s="36"/>
      <c r="AZ122" s="36"/>
      <c r="BA122" s="47"/>
      <c r="BB122" s="54"/>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c r="KH122" s="48"/>
      <c r="KI122" s="48"/>
      <c r="KJ122" s="48"/>
      <c r="KK122" s="48"/>
      <c r="KL122" s="48"/>
      <c r="KM122" s="48"/>
      <c r="KN122" s="48"/>
      <c r="KO122" s="48"/>
      <c r="KP122" s="48"/>
      <c r="KQ122" s="48"/>
      <c r="KR122" s="48"/>
      <c r="KS122" s="48"/>
      <c r="KT122" s="48"/>
      <c r="KU122" s="48"/>
      <c r="KV122" s="48"/>
      <c r="KW122" s="48"/>
      <c r="KX122" s="48"/>
      <c r="KY122" s="48"/>
      <c r="KZ122" s="48"/>
      <c r="LA122" s="48"/>
      <c r="LB122" s="48"/>
      <c r="LC122" s="48"/>
      <c r="LD122" s="48"/>
      <c r="LE122" s="48"/>
      <c r="LF122" s="48"/>
      <c r="LG122" s="48"/>
      <c r="LH122" s="48"/>
      <c r="LI122" s="48"/>
      <c r="LJ122" s="48"/>
      <c r="LK122" s="48"/>
      <c r="LL122" s="48"/>
      <c r="LM122" s="48"/>
      <c r="LN122" s="48"/>
      <c r="LO122" s="48"/>
      <c r="LP122" s="48"/>
      <c r="LQ122" s="48"/>
      <c r="LR122" s="48"/>
      <c r="LS122" s="48"/>
      <c r="LT122" s="48"/>
      <c r="LU122" s="48"/>
      <c r="LV122" s="48"/>
      <c r="LW122" s="48"/>
      <c r="LX122" s="48"/>
      <c r="LY122" s="48"/>
      <c r="LZ122" s="48"/>
      <c r="MA122" s="48"/>
      <c r="MB122" s="48"/>
      <c r="MC122" s="48"/>
      <c r="MD122" s="48"/>
      <c r="ME122" s="48"/>
      <c r="MF122" s="48"/>
      <c r="MG122" s="48"/>
      <c r="MH122" s="48"/>
      <c r="MI122" s="48"/>
      <c r="MJ122" s="48"/>
      <c r="MK122" s="48"/>
      <c r="ML122" s="48"/>
      <c r="MM122" s="48"/>
      <c r="MN122" s="48"/>
      <c r="MO122" s="48"/>
      <c r="MP122" s="48"/>
      <c r="MQ122" s="48"/>
      <c r="MR122" s="48"/>
      <c r="MS122" s="48"/>
      <c r="MT122" s="48"/>
      <c r="MU122" s="48"/>
      <c r="MV122" s="48"/>
      <c r="MW122" s="48"/>
      <c r="MX122" s="48"/>
      <c r="MY122" s="48"/>
      <c r="MZ122" s="48"/>
      <c r="NA122" s="48"/>
      <c r="NB122" s="48"/>
      <c r="NC122" s="48"/>
      <c r="ND122" s="48"/>
      <c r="NE122" s="48"/>
      <c r="NF122" s="48"/>
      <c r="NG122" s="48"/>
      <c r="NH122" s="48"/>
      <c r="NI122" s="48"/>
      <c r="NJ122" s="48"/>
      <c r="NK122" s="48"/>
      <c r="NL122" s="48"/>
      <c r="NM122" s="48"/>
      <c r="NN122" s="48"/>
      <c r="NO122" s="48"/>
      <c r="NP122" s="48"/>
      <c r="NQ122" s="48"/>
      <c r="NR122" s="48"/>
      <c r="NS122" s="48"/>
      <c r="NT122" s="48"/>
      <c r="NU122" s="48"/>
      <c r="NV122" s="48"/>
      <c r="NW122" s="48"/>
      <c r="NX122" s="48"/>
      <c r="NY122" s="48"/>
      <c r="NZ122" s="48"/>
      <c r="OA122" s="48"/>
      <c r="OB122" s="48"/>
      <c r="OC122" s="48"/>
      <c r="OD122" s="48"/>
      <c r="OE122" s="48"/>
      <c r="OF122" s="48"/>
      <c r="OG122" s="48"/>
      <c r="OH122" s="48"/>
      <c r="OI122" s="48"/>
      <c r="OJ122" s="48"/>
      <c r="OK122" s="48"/>
      <c r="OL122" s="48"/>
      <c r="OM122" s="48"/>
      <c r="ON122" s="48"/>
      <c r="OO122" s="48"/>
      <c r="OP122" s="48"/>
      <c r="OQ122" s="48"/>
      <c r="OR122" s="48"/>
      <c r="OS122" s="48"/>
      <c r="OT122" s="48"/>
      <c r="OU122" s="48"/>
      <c r="OV122" s="48"/>
      <c r="OW122" s="48"/>
      <c r="OX122" s="48"/>
      <c r="OY122" s="48"/>
      <c r="OZ122" s="48"/>
      <c r="PA122" s="48"/>
      <c r="PB122" s="48"/>
      <c r="PC122" s="48"/>
      <c r="PD122" s="48"/>
      <c r="PE122" s="48"/>
      <c r="PF122" s="48"/>
      <c r="PG122" s="48"/>
      <c r="PH122" s="48"/>
      <c r="PI122" s="48"/>
      <c r="PJ122" s="48"/>
      <c r="PK122" s="48"/>
      <c r="PL122" s="48"/>
    </row>
    <row r="123" spans="1:428" ht="78.75">
      <c r="A123" s="32"/>
      <c r="B123" s="59"/>
      <c r="C123" s="32"/>
      <c r="D123" s="40" t="s">
        <v>688</v>
      </c>
      <c r="E123" s="40" t="s">
        <v>689</v>
      </c>
      <c r="F123" s="40" t="s">
        <v>676</v>
      </c>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21" t="s">
        <v>575</v>
      </c>
      <c r="AF123" s="21" t="s">
        <v>610</v>
      </c>
      <c r="AG123" s="21" t="s">
        <v>547</v>
      </c>
      <c r="AH123" s="21" t="s">
        <v>548</v>
      </c>
      <c r="AI123" s="50">
        <v>12000</v>
      </c>
      <c r="AJ123" s="50">
        <v>12000</v>
      </c>
      <c r="AK123" s="50">
        <v>349200</v>
      </c>
      <c r="AL123" s="51">
        <v>50000</v>
      </c>
      <c r="AM123" s="51">
        <v>50000</v>
      </c>
      <c r="AN123" s="51">
        <v>50000</v>
      </c>
      <c r="AO123" s="36">
        <v>143059</v>
      </c>
      <c r="AP123" s="36">
        <v>143059</v>
      </c>
      <c r="AQ123" s="36">
        <v>229000</v>
      </c>
      <c r="AR123" s="36">
        <v>166000</v>
      </c>
      <c r="AS123" s="36">
        <v>168000</v>
      </c>
      <c r="AT123" s="36">
        <v>168000</v>
      </c>
      <c r="AU123" s="36"/>
      <c r="AV123" s="36"/>
      <c r="AW123" s="36"/>
      <c r="AX123" s="36"/>
      <c r="AY123" s="36"/>
      <c r="AZ123" s="36"/>
      <c r="BA123" s="47"/>
      <c r="BB123" s="54"/>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c r="KH123" s="48"/>
      <c r="KI123" s="48"/>
      <c r="KJ123" s="48"/>
      <c r="KK123" s="48"/>
      <c r="KL123" s="48"/>
      <c r="KM123" s="48"/>
      <c r="KN123" s="48"/>
      <c r="KO123" s="48"/>
      <c r="KP123" s="48"/>
      <c r="KQ123" s="48"/>
      <c r="KR123" s="48"/>
      <c r="KS123" s="48"/>
      <c r="KT123" s="48"/>
      <c r="KU123" s="48"/>
      <c r="KV123" s="48"/>
      <c r="KW123" s="48"/>
      <c r="KX123" s="48"/>
      <c r="KY123" s="48"/>
      <c r="KZ123" s="48"/>
      <c r="LA123" s="48"/>
      <c r="LB123" s="48"/>
      <c r="LC123" s="48"/>
      <c r="LD123" s="48"/>
      <c r="LE123" s="48"/>
      <c r="LF123" s="48"/>
      <c r="LG123" s="48"/>
      <c r="LH123" s="48"/>
      <c r="LI123" s="48"/>
      <c r="LJ123" s="48"/>
      <c r="LK123" s="48"/>
      <c r="LL123" s="48"/>
      <c r="LM123" s="48"/>
      <c r="LN123" s="48"/>
      <c r="LO123" s="48"/>
      <c r="LP123" s="48"/>
      <c r="LQ123" s="48"/>
      <c r="LR123" s="48"/>
      <c r="LS123" s="48"/>
      <c r="LT123" s="48"/>
      <c r="LU123" s="48"/>
      <c r="LV123" s="48"/>
      <c r="LW123" s="48"/>
      <c r="LX123" s="48"/>
      <c r="LY123" s="48"/>
      <c r="LZ123" s="48"/>
      <c r="MA123" s="48"/>
      <c r="MB123" s="48"/>
      <c r="MC123" s="48"/>
      <c r="MD123" s="48"/>
      <c r="ME123" s="48"/>
      <c r="MF123" s="48"/>
      <c r="MG123" s="48"/>
      <c r="MH123" s="48"/>
      <c r="MI123" s="48"/>
      <c r="MJ123" s="48"/>
      <c r="MK123" s="48"/>
      <c r="ML123" s="48"/>
      <c r="MM123" s="48"/>
      <c r="MN123" s="48"/>
      <c r="MO123" s="48"/>
      <c r="MP123" s="48"/>
      <c r="MQ123" s="48"/>
      <c r="MR123" s="48"/>
      <c r="MS123" s="48"/>
      <c r="MT123" s="48"/>
      <c r="MU123" s="48"/>
      <c r="MV123" s="48"/>
      <c r="MW123" s="48"/>
      <c r="MX123" s="48"/>
      <c r="MY123" s="48"/>
      <c r="MZ123" s="48"/>
      <c r="NA123" s="48"/>
      <c r="NB123" s="48"/>
      <c r="NC123" s="48"/>
      <c r="ND123" s="48"/>
      <c r="NE123" s="48"/>
      <c r="NF123" s="48"/>
      <c r="NG123" s="48"/>
      <c r="NH123" s="48"/>
      <c r="NI123" s="48"/>
      <c r="NJ123" s="48"/>
      <c r="NK123" s="48"/>
      <c r="NL123" s="48"/>
      <c r="NM123" s="48"/>
      <c r="NN123" s="48"/>
      <c r="NO123" s="48"/>
      <c r="NP123" s="48"/>
      <c r="NQ123" s="48"/>
      <c r="NR123" s="48"/>
      <c r="NS123" s="48"/>
      <c r="NT123" s="48"/>
      <c r="NU123" s="48"/>
      <c r="NV123" s="48"/>
      <c r="NW123" s="48"/>
      <c r="NX123" s="48"/>
      <c r="NY123" s="48"/>
      <c r="NZ123" s="48"/>
      <c r="OA123" s="48"/>
      <c r="OB123" s="48"/>
      <c r="OC123" s="48"/>
      <c r="OD123" s="48"/>
      <c r="OE123" s="48"/>
      <c r="OF123" s="48"/>
      <c r="OG123" s="48"/>
      <c r="OH123" s="48"/>
      <c r="OI123" s="48"/>
      <c r="OJ123" s="48"/>
      <c r="OK123" s="48"/>
      <c r="OL123" s="48"/>
      <c r="OM123" s="48"/>
      <c r="ON123" s="48"/>
      <c r="OO123" s="48"/>
      <c r="OP123" s="48"/>
      <c r="OQ123" s="48"/>
      <c r="OR123" s="48"/>
      <c r="OS123" s="48"/>
      <c r="OT123" s="48"/>
      <c r="OU123" s="48"/>
      <c r="OV123" s="48"/>
      <c r="OW123" s="48"/>
      <c r="OX123" s="48"/>
      <c r="OY123" s="48"/>
      <c r="OZ123" s="48"/>
      <c r="PA123" s="48"/>
      <c r="PB123" s="48"/>
      <c r="PC123" s="48"/>
      <c r="PD123" s="48"/>
      <c r="PE123" s="48"/>
      <c r="PF123" s="48"/>
      <c r="PG123" s="48"/>
      <c r="PH123" s="48"/>
      <c r="PI123" s="48"/>
      <c r="PJ123" s="48"/>
      <c r="PK123" s="48"/>
      <c r="PL123" s="48"/>
    </row>
    <row r="124" spans="1:428" ht="15.75">
      <c r="A124" s="68"/>
      <c r="B124" s="59"/>
      <c r="C124" s="68"/>
      <c r="D124" s="40"/>
      <c r="E124" s="40"/>
      <c r="F124" s="4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21" t="s">
        <v>575</v>
      </c>
      <c r="AF124" s="21" t="s">
        <v>610</v>
      </c>
      <c r="AG124" s="21" t="s">
        <v>547</v>
      </c>
      <c r="AH124" s="21" t="s">
        <v>553</v>
      </c>
      <c r="AI124" s="50"/>
      <c r="AJ124" s="50"/>
      <c r="AK124" s="50">
        <v>48100</v>
      </c>
      <c r="AL124" s="51"/>
      <c r="AM124" s="51"/>
      <c r="AN124" s="51"/>
      <c r="AO124" s="36"/>
      <c r="AP124" s="36"/>
      <c r="AQ124" s="36"/>
      <c r="AR124" s="36"/>
      <c r="AS124" s="36"/>
      <c r="AT124" s="36"/>
      <c r="AU124" s="36"/>
      <c r="AV124" s="36"/>
      <c r="AW124" s="36"/>
      <c r="AX124" s="36"/>
      <c r="AY124" s="36"/>
      <c r="AZ124" s="36"/>
      <c r="BA124" s="47"/>
      <c r="BB124" s="54"/>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c r="KH124" s="48"/>
      <c r="KI124" s="48"/>
      <c r="KJ124" s="48"/>
      <c r="KK124" s="48"/>
      <c r="KL124" s="48"/>
      <c r="KM124" s="48"/>
      <c r="KN124" s="48"/>
      <c r="KO124" s="48"/>
      <c r="KP124" s="48"/>
      <c r="KQ124" s="48"/>
      <c r="KR124" s="48"/>
      <c r="KS124" s="48"/>
      <c r="KT124" s="48"/>
      <c r="KU124" s="48"/>
      <c r="KV124" s="48"/>
      <c r="KW124" s="48"/>
      <c r="KX124" s="48"/>
      <c r="KY124" s="48"/>
      <c r="KZ124" s="48"/>
      <c r="LA124" s="48"/>
      <c r="LB124" s="48"/>
      <c r="LC124" s="48"/>
      <c r="LD124" s="48"/>
      <c r="LE124" s="48"/>
      <c r="LF124" s="48"/>
      <c r="LG124" s="48"/>
      <c r="LH124" s="48"/>
      <c r="LI124" s="48"/>
      <c r="LJ124" s="48"/>
      <c r="LK124" s="48"/>
      <c r="LL124" s="48"/>
      <c r="LM124" s="48"/>
      <c r="LN124" s="48"/>
      <c r="LO124" s="48"/>
      <c r="LP124" s="48"/>
      <c r="LQ124" s="48"/>
      <c r="LR124" s="48"/>
      <c r="LS124" s="48"/>
      <c r="LT124" s="48"/>
      <c r="LU124" s="48"/>
      <c r="LV124" s="48"/>
      <c r="LW124" s="48"/>
      <c r="LX124" s="48"/>
      <c r="LY124" s="48"/>
      <c r="LZ124" s="48"/>
      <c r="MA124" s="48"/>
      <c r="MB124" s="48"/>
      <c r="MC124" s="48"/>
      <c r="MD124" s="48"/>
      <c r="ME124" s="48"/>
      <c r="MF124" s="48"/>
      <c r="MG124" s="48"/>
      <c r="MH124" s="48"/>
      <c r="MI124" s="48"/>
      <c r="MJ124" s="48"/>
      <c r="MK124" s="48"/>
      <c r="ML124" s="48"/>
      <c r="MM124" s="48"/>
      <c r="MN124" s="48"/>
      <c r="MO124" s="48"/>
      <c r="MP124" s="48"/>
      <c r="MQ124" s="48"/>
      <c r="MR124" s="48"/>
      <c r="MS124" s="48"/>
      <c r="MT124" s="48"/>
      <c r="MU124" s="48"/>
      <c r="MV124" s="48"/>
      <c r="MW124" s="48"/>
      <c r="MX124" s="48"/>
      <c r="MY124" s="48"/>
      <c r="MZ124" s="48"/>
      <c r="NA124" s="48"/>
      <c r="NB124" s="48"/>
      <c r="NC124" s="48"/>
      <c r="ND124" s="48"/>
      <c r="NE124" s="48"/>
      <c r="NF124" s="48"/>
      <c r="NG124" s="48"/>
      <c r="NH124" s="48"/>
      <c r="NI124" s="48"/>
      <c r="NJ124" s="48"/>
      <c r="NK124" s="48"/>
      <c r="NL124" s="48"/>
      <c r="NM124" s="48"/>
      <c r="NN124" s="48"/>
      <c r="NO124" s="48"/>
      <c r="NP124" s="48"/>
      <c r="NQ124" s="48"/>
      <c r="NR124" s="48"/>
      <c r="NS124" s="48"/>
      <c r="NT124" s="48"/>
      <c r="NU124" s="48"/>
      <c r="NV124" s="48"/>
      <c r="NW124" s="48"/>
      <c r="NX124" s="48"/>
      <c r="NY124" s="48"/>
      <c r="NZ124" s="48"/>
      <c r="OA124" s="48"/>
      <c r="OB124" s="48"/>
      <c r="OC124" s="48"/>
      <c r="OD124" s="48"/>
      <c r="OE124" s="48"/>
      <c r="OF124" s="48"/>
      <c r="OG124" s="48"/>
      <c r="OH124" s="48"/>
      <c r="OI124" s="48"/>
      <c r="OJ124" s="48"/>
      <c r="OK124" s="48"/>
      <c r="OL124" s="48"/>
      <c r="OM124" s="48"/>
      <c r="ON124" s="48"/>
      <c r="OO124" s="48"/>
      <c r="OP124" s="48"/>
      <c r="OQ124" s="48"/>
      <c r="OR124" s="48"/>
      <c r="OS124" s="48"/>
      <c r="OT124" s="48"/>
      <c r="OU124" s="48"/>
      <c r="OV124" s="48"/>
      <c r="OW124" s="48"/>
      <c r="OX124" s="48"/>
      <c r="OY124" s="48"/>
      <c r="OZ124" s="48"/>
      <c r="PA124" s="48"/>
      <c r="PB124" s="48"/>
      <c r="PC124" s="48"/>
      <c r="PD124" s="48"/>
      <c r="PE124" s="48"/>
      <c r="PF124" s="48"/>
      <c r="PG124" s="48"/>
      <c r="PH124" s="48"/>
      <c r="PI124" s="48"/>
      <c r="PJ124" s="48"/>
      <c r="PK124" s="48"/>
      <c r="PL124" s="48"/>
    </row>
    <row r="125" spans="1:428" ht="15.75">
      <c r="A125" s="32"/>
      <c r="B125" s="59"/>
      <c r="C125" s="32"/>
      <c r="D125" s="26"/>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21" t="s">
        <v>575</v>
      </c>
      <c r="AF125" s="21" t="s">
        <v>600</v>
      </c>
      <c r="AG125" s="21" t="s">
        <v>547</v>
      </c>
      <c r="AH125" s="21" t="s">
        <v>548</v>
      </c>
      <c r="AI125" s="50"/>
      <c r="AJ125" s="50"/>
      <c r="AK125" s="50">
        <v>611100</v>
      </c>
      <c r="AL125" s="51"/>
      <c r="AM125" s="51"/>
      <c r="AN125" s="51"/>
      <c r="AO125" s="36"/>
      <c r="AP125" s="36"/>
      <c r="AQ125" s="36">
        <v>1153000</v>
      </c>
      <c r="AR125" s="36"/>
      <c r="AS125" s="36"/>
      <c r="AT125" s="36"/>
      <c r="AU125" s="36"/>
      <c r="AV125" s="36"/>
      <c r="AW125" s="36"/>
      <c r="AX125" s="36"/>
      <c r="AY125" s="36"/>
      <c r="AZ125" s="36"/>
      <c r="BA125" s="47"/>
      <c r="BB125" s="54"/>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c r="KH125" s="48"/>
      <c r="KI125" s="48"/>
      <c r="KJ125" s="48"/>
      <c r="KK125" s="48"/>
      <c r="KL125" s="48"/>
      <c r="KM125" s="48"/>
      <c r="KN125" s="48"/>
      <c r="KO125" s="48"/>
      <c r="KP125" s="48"/>
      <c r="KQ125" s="48"/>
      <c r="KR125" s="48"/>
      <c r="KS125" s="48"/>
      <c r="KT125" s="48"/>
      <c r="KU125" s="48"/>
      <c r="KV125" s="48"/>
      <c r="KW125" s="48"/>
      <c r="KX125" s="48"/>
      <c r="KY125" s="48"/>
      <c r="KZ125" s="48"/>
      <c r="LA125" s="48"/>
      <c r="LB125" s="48"/>
      <c r="LC125" s="48"/>
      <c r="LD125" s="48"/>
      <c r="LE125" s="48"/>
      <c r="LF125" s="48"/>
      <c r="LG125" s="48"/>
      <c r="LH125" s="48"/>
      <c r="LI125" s="48"/>
      <c r="LJ125" s="48"/>
      <c r="LK125" s="48"/>
      <c r="LL125" s="48"/>
      <c r="LM125" s="48"/>
      <c r="LN125" s="48"/>
      <c r="LO125" s="48"/>
      <c r="LP125" s="48"/>
      <c r="LQ125" s="48"/>
      <c r="LR125" s="48"/>
      <c r="LS125" s="48"/>
      <c r="LT125" s="48"/>
      <c r="LU125" s="48"/>
      <c r="LV125" s="48"/>
      <c r="LW125" s="48"/>
      <c r="LX125" s="48"/>
      <c r="LY125" s="48"/>
      <c r="LZ125" s="48"/>
      <c r="MA125" s="48"/>
      <c r="MB125" s="48"/>
      <c r="MC125" s="48"/>
      <c r="MD125" s="48"/>
      <c r="ME125" s="48"/>
      <c r="MF125" s="48"/>
      <c r="MG125" s="48"/>
      <c r="MH125" s="48"/>
      <c r="MI125" s="48"/>
      <c r="MJ125" s="48"/>
      <c r="MK125" s="48"/>
      <c r="ML125" s="48"/>
      <c r="MM125" s="48"/>
      <c r="MN125" s="48"/>
      <c r="MO125" s="48"/>
      <c r="MP125" s="48"/>
      <c r="MQ125" s="48"/>
      <c r="MR125" s="48"/>
      <c r="MS125" s="48"/>
      <c r="MT125" s="48"/>
      <c r="MU125" s="48"/>
      <c r="MV125" s="48"/>
      <c r="MW125" s="48"/>
      <c r="MX125" s="48"/>
      <c r="MY125" s="48"/>
      <c r="MZ125" s="48"/>
      <c r="NA125" s="48"/>
      <c r="NB125" s="48"/>
      <c r="NC125" s="48"/>
      <c r="ND125" s="48"/>
      <c r="NE125" s="48"/>
      <c r="NF125" s="48"/>
      <c r="NG125" s="48"/>
      <c r="NH125" s="48"/>
      <c r="NI125" s="48"/>
      <c r="NJ125" s="48"/>
      <c r="NK125" s="48"/>
      <c r="NL125" s="48"/>
      <c r="NM125" s="48"/>
      <c r="NN125" s="48"/>
      <c r="NO125" s="48"/>
      <c r="NP125" s="48"/>
      <c r="NQ125" s="48"/>
      <c r="NR125" s="48"/>
      <c r="NS125" s="48"/>
      <c r="NT125" s="48"/>
      <c r="NU125" s="48"/>
      <c r="NV125" s="48"/>
      <c r="NW125" s="48"/>
      <c r="NX125" s="48"/>
      <c r="NY125" s="48"/>
      <c r="NZ125" s="48"/>
      <c r="OA125" s="48"/>
      <c r="OB125" s="48"/>
      <c r="OC125" s="48"/>
      <c r="OD125" s="48"/>
      <c r="OE125" s="48"/>
      <c r="OF125" s="48"/>
      <c r="OG125" s="48"/>
      <c r="OH125" s="48"/>
      <c r="OI125" s="48"/>
      <c r="OJ125" s="48"/>
      <c r="OK125" s="48"/>
      <c r="OL125" s="48"/>
      <c r="OM125" s="48"/>
      <c r="ON125" s="48"/>
      <c r="OO125" s="48"/>
      <c r="OP125" s="48"/>
      <c r="OQ125" s="48"/>
      <c r="OR125" s="48"/>
      <c r="OS125" s="48"/>
      <c r="OT125" s="48"/>
      <c r="OU125" s="48"/>
      <c r="OV125" s="48"/>
      <c r="OW125" s="48"/>
      <c r="OX125" s="48"/>
      <c r="OY125" s="48"/>
      <c r="OZ125" s="48"/>
      <c r="PA125" s="48"/>
      <c r="PB125" s="48"/>
      <c r="PC125" s="48"/>
      <c r="PD125" s="48"/>
      <c r="PE125" s="48"/>
      <c r="PF125" s="48"/>
      <c r="PG125" s="48"/>
      <c r="PH125" s="48"/>
      <c r="PI125" s="48"/>
      <c r="PJ125" s="48"/>
      <c r="PK125" s="48"/>
      <c r="PL125" s="48"/>
    </row>
    <row r="126" spans="1:428" ht="15.75">
      <c r="A126" s="32"/>
      <c r="B126" s="59"/>
      <c r="C126" s="32"/>
      <c r="D126" s="26"/>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21" t="s">
        <v>575</v>
      </c>
      <c r="AF126" s="21" t="s">
        <v>586</v>
      </c>
      <c r="AG126" s="21" t="s">
        <v>547</v>
      </c>
      <c r="AH126" s="21" t="s">
        <v>548</v>
      </c>
      <c r="AI126" s="50"/>
      <c r="AJ126" s="50"/>
      <c r="AK126" s="50">
        <v>234600</v>
      </c>
      <c r="AL126" s="51">
        <v>50000</v>
      </c>
      <c r="AM126" s="51">
        <v>50000</v>
      </c>
      <c r="AN126" s="51">
        <v>50000</v>
      </c>
      <c r="AO126" s="36">
        <v>388242</v>
      </c>
      <c r="AP126" s="36">
        <v>388241.6</v>
      </c>
      <c r="AQ126" s="36">
        <v>1560000</v>
      </c>
      <c r="AR126" s="36">
        <v>631000</v>
      </c>
      <c r="AS126" s="36">
        <v>521000</v>
      </c>
      <c r="AT126" s="36">
        <v>521000</v>
      </c>
      <c r="AU126" s="36"/>
      <c r="AV126" s="36"/>
      <c r="AW126" s="36"/>
      <c r="AX126" s="36"/>
      <c r="AY126" s="36"/>
      <c r="AZ126" s="36"/>
      <c r="BA126" s="47"/>
      <c r="BB126" s="54"/>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c r="KH126" s="48"/>
      <c r="KI126" s="48"/>
      <c r="KJ126" s="48"/>
      <c r="KK126" s="48"/>
      <c r="KL126" s="48"/>
      <c r="KM126" s="48"/>
      <c r="KN126" s="48"/>
      <c r="KO126" s="48"/>
      <c r="KP126" s="48"/>
      <c r="KQ126" s="48"/>
      <c r="KR126" s="48"/>
      <c r="KS126" s="48"/>
      <c r="KT126" s="48"/>
      <c r="KU126" s="48"/>
      <c r="KV126" s="48"/>
      <c r="KW126" s="48"/>
      <c r="KX126" s="48"/>
      <c r="KY126" s="48"/>
      <c r="KZ126" s="48"/>
      <c r="LA126" s="48"/>
      <c r="LB126" s="48"/>
      <c r="LC126" s="48"/>
      <c r="LD126" s="48"/>
      <c r="LE126" s="48"/>
      <c r="LF126" s="48"/>
      <c r="LG126" s="48"/>
      <c r="LH126" s="48"/>
      <c r="LI126" s="48"/>
      <c r="LJ126" s="48"/>
      <c r="LK126" s="48"/>
      <c r="LL126" s="48"/>
      <c r="LM126" s="48"/>
      <c r="LN126" s="48"/>
      <c r="LO126" s="48"/>
      <c r="LP126" s="48"/>
      <c r="LQ126" s="48"/>
      <c r="LR126" s="48"/>
      <c r="LS126" s="48"/>
      <c r="LT126" s="48"/>
      <c r="LU126" s="48"/>
      <c r="LV126" s="48"/>
      <c r="LW126" s="48"/>
      <c r="LX126" s="48"/>
      <c r="LY126" s="48"/>
      <c r="LZ126" s="48"/>
      <c r="MA126" s="48"/>
      <c r="MB126" s="48"/>
      <c r="MC126" s="48"/>
      <c r="MD126" s="48"/>
      <c r="ME126" s="48"/>
      <c r="MF126" s="48"/>
      <c r="MG126" s="48"/>
      <c r="MH126" s="48"/>
      <c r="MI126" s="48"/>
      <c r="MJ126" s="48"/>
      <c r="MK126" s="48"/>
      <c r="ML126" s="48"/>
      <c r="MM126" s="48"/>
      <c r="MN126" s="48"/>
      <c r="MO126" s="48"/>
      <c r="MP126" s="48"/>
      <c r="MQ126" s="48"/>
      <c r="MR126" s="48"/>
      <c r="MS126" s="48"/>
      <c r="MT126" s="48"/>
      <c r="MU126" s="48"/>
      <c r="MV126" s="48"/>
      <c r="MW126" s="48"/>
      <c r="MX126" s="48"/>
      <c r="MY126" s="48"/>
      <c r="MZ126" s="48"/>
      <c r="NA126" s="48"/>
      <c r="NB126" s="48"/>
      <c r="NC126" s="48"/>
      <c r="ND126" s="48"/>
      <c r="NE126" s="48"/>
      <c r="NF126" s="48"/>
      <c r="NG126" s="48"/>
      <c r="NH126" s="48"/>
      <c r="NI126" s="48"/>
      <c r="NJ126" s="48"/>
      <c r="NK126" s="48"/>
      <c r="NL126" s="48"/>
      <c r="NM126" s="48"/>
      <c r="NN126" s="48"/>
      <c r="NO126" s="48"/>
      <c r="NP126" s="48"/>
      <c r="NQ126" s="48"/>
      <c r="NR126" s="48"/>
      <c r="NS126" s="48"/>
      <c r="NT126" s="48"/>
      <c r="NU126" s="48"/>
      <c r="NV126" s="48"/>
      <c r="NW126" s="48"/>
      <c r="NX126" s="48"/>
      <c r="NY126" s="48"/>
      <c r="NZ126" s="48"/>
      <c r="OA126" s="48"/>
      <c r="OB126" s="48"/>
      <c r="OC126" s="48"/>
      <c r="OD126" s="48"/>
      <c r="OE126" s="48"/>
      <c r="OF126" s="48"/>
      <c r="OG126" s="48"/>
      <c r="OH126" s="48"/>
      <c r="OI126" s="48"/>
      <c r="OJ126" s="48"/>
      <c r="OK126" s="48"/>
      <c r="OL126" s="48"/>
      <c r="OM126" s="48"/>
      <c r="ON126" s="48"/>
      <c r="OO126" s="48"/>
      <c r="OP126" s="48"/>
      <c r="OQ126" s="48"/>
      <c r="OR126" s="48"/>
      <c r="OS126" s="48"/>
      <c r="OT126" s="48"/>
      <c r="OU126" s="48"/>
      <c r="OV126" s="48"/>
      <c r="OW126" s="48"/>
      <c r="OX126" s="48"/>
      <c r="OY126" s="48"/>
      <c r="OZ126" s="48"/>
      <c r="PA126" s="48"/>
      <c r="PB126" s="48"/>
      <c r="PC126" s="48"/>
      <c r="PD126" s="48"/>
      <c r="PE126" s="48"/>
      <c r="PF126" s="48"/>
      <c r="PG126" s="48"/>
      <c r="PH126" s="48"/>
      <c r="PI126" s="48"/>
      <c r="PJ126" s="48"/>
      <c r="PK126" s="48"/>
      <c r="PL126" s="48"/>
    </row>
    <row r="127" spans="1:428" ht="23.25" customHeight="1">
      <c r="A127" s="32"/>
      <c r="B127" s="59"/>
      <c r="C127" s="32"/>
      <c r="D127" s="26"/>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21" t="s">
        <v>575</v>
      </c>
      <c r="AF127" s="21" t="s">
        <v>586</v>
      </c>
      <c r="AG127" s="21" t="s">
        <v>547</v>
      </c>
      <c r="AH127" s="21" t="s">
        <v>553</v>
      </c>
      <c r="AI127" s="50">
        <v>35975</v>
      </c>
      <c r="AJ127" s="50">
        <v>35975</v>
      </c>
      <c r="AK127" s="50">
        <v>50700</v>
      </c>
      <c r="AL127" s="51">
        <v>20000</v>
      </c>
      <c r="AM127" s="51">
        <v>20000</v>
      </c>
      <c r="AN127" s="51">
        <v>20000</v>
      </c>
      <c r="AO127" s="36">
        <v>152510</v>
      </c>
      <c r="AP127" s="36">
        <v>152510</v>
      </c>
      <c r="AQ127" s="36">
        <v>110000</v>
      </c>
      <c r="AR127" s="36">
        <v>110000</v>
      </c>
      <c r="AS127" s="36">
        <v>85000</v>
      </c>
      <c r="AT127" s="36">
        <v>85000</v>
      </c>
      <c r="AU127" s="36"/>
      <c r="AV127" s="36"/>
      <c r="AW127" s="36"/>
      <c r="AX127" s="36"/>
      <c r="AY127" s="36"/>
      <c r="AZ127" s="36"/>
      <c r="BA127" s="47"/>
      <c r="BB127" s="54"/>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c r="KH127" s="48"/>
      <c r="KI127" s="48"/>
      <c r="KJ127" s="48"/>
      <c r="KK127" s="48"/>
      <c r="KL127" s="48"/>
      <c r="KM127" s="48"/>
      <c r="KN127" s="48"/>
      <c r="KO127" s="48"/>
      <c r="KP127" s="48"/>
      <c r="KQ127" s="48"/>
      <c r="KR127" s="48"/>
      <c r="KS127" s="48"/>
      <c r="KT127" s="48"/>
      <c r="KU127" s="48"/>
      <c r="KV127" s="48"/>
      <c r="KW127" s="48"/>
      <c r="KX127" s="48"/>
      <c r="KY127" s="48"/>
      <c r="KZ127" s="48"/>
      <c r="LA127" s="48"/>
      <c r="LB127" s="48"/>
      <c r="LC127" s="48"/>
      <c r="LD127" s="48"/>
      <c r="LE127" s="48"/>
      <c r="LF127" s="48"/>
      <c r="LG127" s="48"/>
      <c r="LH127" s="48"/>
      <c r="LI127" s="48"/>
      <c r="LJ127" s="48"/>
      <c r="LK127" s="48"/>
      <c r="LL127" s="48"/>
      <c r="LM127" s="48"/>
      <c r="LN127" s="48"/>
      <c r="LO127" s="48"/>
      <c r="LP127" s="48"/>
      <c r="LQ127" s="48"/>
      <c r="LR127" s="48"/>
      <c r="LS127" s="48"/>
      <c r="LT127" s="48"/>
      <c r="LU127" s="48"/>
      <c r="LV127" s="48"/>
      <c r="LW127" s="48"/>
      <c r="LX127" s="48"/>
      <c r="LY127" s="48"/>
      <c r="LZ127" s="48"/>
      <c r="MA127" s="48"/>
      <c r="MB127" s="48"/>
      <c r="MC127" s="48"/>
      <c r="MD127" s="48"/>
      <c r="ME127" s="48"/>
      <c r="MF127" s="48"/>
      <c r="MG127" s="48"/>
      <c r="MH127" s="48"/>
      <c r="MI127" s="48"/>
      <c r="MJ127" s="48"/>
      <c r="MK127" s="48"/>
      <c r="ML127" s="48"/>
      <c r="MM127" s="48"/>
      <c r="MN127" s="48"/>
      <c r="MO127" s="48"/>
      <c r="MP127" s="48"/>
      <c r="MQ127" s="48"/>
      <c r="MR127" s="48"/>
      <c r="MS127" s="48"/>
      <c r="MT127" s="48"/>
      <c r="MU127" s="48"/>
      <c r="MV127" s="48"/>
      <c r="MW127" s="48"/>
      <c r="MX127" s="48"/>
      <c r="MY127" s="48"/>
      <c r="MZ127" s="48"/>
      <c r="NA127" s="48"/>
      <c r="NB127" s="48"/>
      <c r="NC127" s="48"/>
      <c r="ND127" s="48"/>
      <c r="NE127" s="48"/>
      <c r="NF127" s="48"/>
      <c r="NG127" s="48"/>
      <c r="NH127" s="48"/>
      <c r="NI127" s="48"/>
      <c r="NJ127" s="48"/>
      <c r="NK127" s="48"/>
      <c r="NL127" s="48"/>
      <c r="NM127" s="48"/>
      <c r="NN127" s="48"/>
      <c r="NO127" s="48"/>
      <c r="NP127" s="48"/>
      <c r="NQ127" s="48"/>
      <c r="NR127" s="48"/>
      <c r="NS127" s="48"/>
      <c r="NT127" s="48"/>
      <c r="NU127" s="48"/>
      <c r="NV127" s="48"/>
      <c r="NW127" s="48"/>
      <c r="NX127" s="48"/>
      <c r="NY127" s="48"/>
      <c r="NZ127" s="48"/>
      <c r="OA127" s="48"/>
      <c r="OB127" s="48"/>
      <c r="OC127" s="48"/>
      <c r="OD127" s="48"/>
      <c r="OE127" s="48"/>
      <c r="OF127" s="48"/>
      <c r="OG127" s="48"/>
      <c r="OH127" s="48"/>
      <c r="OI127" s="48"/>
      <c r="OJ127" s="48"/>
      <c r="OK127" s="48"/>
      <c r="OL127" s="48"/>
      <c r="OM127" s="48"/>
      <c r="ON127" s="48"/>
      <c r="OO127" s="48"/>
      <c r="OP127" s="48"/>
      <c r="OQ127" s="48"/>
      <c r="OR127" s="48"/>
      <c r="OS127" s="48"/>
      <c r="OT127" s="48"/>
      <c r="OU127" s="48"/>
      <c r="OV127" s="48"/>
      <c r="OW127" s="48"/>
      <c r="OX127" s="48"/>
      <c r="OY127" s="48"/>
      <c r="OZ127" s="48"/>
      <c r="PA127" s="48"/>
      <c r="PB127" s="48"/>
      <c r="PC127" s="48"/>
      <c r="PD127" s="48"/>
      <c r="PE127" s="48"/>
      <c r="PF127" s="48"/>
      <c r="PG127" s="48"/>
      <c r="PH127" s="48"/>
      <c r="PI127" s="48"/>
      <c r="PJ127" s="48"/>
      <c r="PK127" s="48"/>
      <c r="PL127" s="48"/>
    </row>
    <row r="128" spans="1:428" ht="63.75" hidden="1" customHeight="1">
      <c r="A128" s="32" t="s">
        <v>309</v>
      </c>
      <c r="B128" s="59" t="s">
        <v>194</v>
      </c>
      <c r="C128" s="32">
        <v>5017</v>
      </c>
      <c r="D128" s="5"/>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21"/>
      <c r="AF128" s="21"/>
      <c r="AG128" s="21"/>
      <c r="AH128" s="21"/>
      <c r="AI128" s="50"/>
      <c r="AJ128" s="50"/>
      <c r="AK128" s="50"/>
      <c r="AL128" s="51"/>
      <c r="AM128" s="51"/>
      <c r="AN128" s="51"/>
      <c r="AO128" s="36"/>
      <c r="AP128" s="36"/>
      <c r="AQ128" s="36"/>
      <c r="AR128" s="36"/>
      <c r="AS128" s="36"/>
      <c r="AT128" s="36"/>
      <c r="AU128" s="36"/>
      <c r="AV128" s="36"/>
      <c r="AW128" s="36"/>
      <c r="AX128" s="36"/>
      <c r="AY128" s="36"/>
      <c r="AZ128" s="36"/>
      <c r="BA128" s="47"/>
      <c r="BB128" s="54"/>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c r="KH128" s="48"/>
      <c r="KI128" s="48"/>
      <c r="KJ128" s="48"/>
      <c r="KK128" s="48"/>
      <c r="KL128" s="48"/>
      <c r="KM128" s="48"/>
      <c r="KN128" s="48"/>
      <c r="KO128" s="48"/>
      <c r="KP128" s="48"/>
      <c r="KQ128" s="48"/>
      <c r="KR128" s="48"/>
      <c r="KS128" s="48"/>
      <c r="KT128" s="48"/>
      <c r="KU128" s="48"/>
      <c r="KV128" s="48"/>
      <c r="KW128" s="48"/>
      <c r="KX128" s="48"/>
      <c r="KY128" s="48"/>
      <c r="KZ128" s="48"/>
      <c r="LA128" s="48"/>
      <c r="LB128" s="48"/>
      <c r="LC128" s="48"/>
      <c r="LD128" s="48"/>
      <c r="LE128" s="48"/>
      <c r="LF128" s="48"/>
      <c r="LG128" s="48"/>
      <c r="LH128" s="48"/>
      <c r="LI128" s="48"/>
      <c r="LJ128" s="48"/>
      <c r="LK128" s="48"/>
      <c r="LL128" s="48"/>
      <c r="LM128" s="48"/>
      <c r="LN128" s="48"/>
      <c r="LO128" s="48"/>
      <c r="LP128" s="48"/>
      <c r="LQ128" s="48"/>
      <c r="LR128" s="48"/>
      <c r="LS128" s="48"/>
      <c r="LT128" s="48"/>
      <c r="LU128" s="48"/>
      <c r="LV128" s="48"/>
      <c r="LW128" s="48"/>
      <c r="LX128" s="48"/>
      <c r="LY128" s="48"/>
      <c r="LZ128" s="48"/>
      <c r="MA128" s="48"/>
      <c r="MB128" s="48"/>
      <c r="MC128" s="48"/>
      <c r="MD128" s="48"/>
      <c r="ME128" s="48"/>
      <c r="MF128" s="48"/>
      <c r="MG128" s="48"/>
      <c r="MH128" s="48"/>
      <c r="MI128" s="48"/>
      <c r="MJ128" s="48"/>
      <c r="MK128" s="48"/>
      <c r="ML128" s="48"/>
      <c r="MM128" s="48"/>
      <c r="MN128" s="48"/>
      <c r="MO128" s="48"/>
      <c r="MP128" s="48"/>
      <c r="MQ128" s="48"/>
      <c r="MR128" s="48"/>
      <c r="MS128" s="48"/>
      <c r="MT128" s="48"/>
      <c r="MU128" s="48"/>
      <c r="MV128" s="48"/>
      <c r="MW128" s="48"/>
      <c r="MX128" s="48"/>
      <c r="MY128" s="48"/>
      <c r="MZ128" s="48"/>
      <c r="NA128" s="48"/>
      <c r="NB128" s="48"/>
      <c r="NC128" s="48"/>
      <c r="ND128" s="48"/>
      <c r="NE128" s="48"/>
      <c r="NF128" s="48"/>
      <c r="NG128" s="48"/>
      <c r="NH128" s="48"/>
      <c r="NI128" s="48"/>
      <c r="NJ128" s="48"/>
      <c r="NK128" s="48"/>
      <c r="NL128" s="48"/>
      <c r="NM128" s="48"/>
      <c r="NN128" s="48"/>
      <c r="NO128" s="48"/>
      <c r="NP128" s="48"/>
      <c r="NQ128" s="48"/>
      <c r="NR128" s="48"/>
      <c r="NS128" s="48"/>
      <c r="NT128" s="48"/>
      <c r="NU128" s="48"/>
      <c r="NV128" s="48"/>
      <c r="NW128" s="48"/>
      <c r="NX128" s="48"/>
      <c r="NY128" s="48"/>
      <c r="NZ128" s="48"/>
      <c r="OA128" s="48"/>
      <c r="OB128" s="48"/>
      <c r="OC128" s="48"/>
      <c r="OD128" s="48"/>
      <c r="OE128" s="48"/>
      <c r="OF128" s="48"/>
      <c r="OG128" s="48"/>
      <c r="OH128" s="48"/>
      <c r="OI128" s="48"/>
      <c r="OJ128" s="48"/>
      <c r="OK128" s="48"/>
      <c r="OL128" s="48"/>
      <c r="OM128" s="48"/>
      <c r="ON128" s="48"/>
      <c r="OO128" s="48"/>
      <c r="OP128" s="48"/>
      <c r="OQ128" s="48"/>
      <c r="OR128" s="48"/>
      <c r="OS128" s="48"/>
      <c r="OT128" s="48"/>
      <c r="OU128" s="48"/>
      <c r="OV128" s="48"/>
      <c r="OW128" s="48"/>
      <c r="OX128" s="48"/>
      <c r="OY128" s="48"/>
      <c r="OZ128" s="48"/>
      <c r="PA128" s="48"/>
      <c r="PB128" s="48"/>
      <c r="PC128" s="48"/>
      <c r="PD128" s="48"/>
      <c r="PE128" s="48"/>
      <c r="PF128" s="48"/>
      <c r="PG128" s="48"/>
      <c r="PH128" s="48"/>
      <c r="PI128" s="48"/>
      <c r="PJ128" s="48"/>
      <c r="PK128" s="48"/>
      <c r="PL128" s="48"/>
    </row>
    <row r="129" spans="1:428" ht="50.25" hidden="1" customHeight="1">
      <c r="A129" s="32" t="s">
        <v>310</v>
      </c>
      <c r="B129" s="59" t="s">
        <v>28</v>
      </c>
      <c r="C129" s="32">
        <v>5018</v>
      </c>
      <c r="D129" s="5"/>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21"/>
      <c r="AF129" s="21"/>
      <c r="AG129" s="21"/>
      <c r="AH129" s="21"/>
      <c r="AI129" s="50"/>
      <c r="AJ129" s="50"/>
      <c r="AK129" s="50"/>
      <c r="AL129" s="51"/>
      <c r="AM129" s="51"/>
      <c r="AN129" s="51"/>
      <c r="AO129" s="36"/>
      <c r="AP129" s="36"/>
      <c r="AQ129" s="36"/>
      <c r="AR129" s="36"/>
      <c r="AS129" s="36"/>
      <c r="AT129" s="36"/>
      <c r="AU129" s="36"/>
      <c r="AV129" s="36"/>
      <c r="AW129" s="36"/>
      <c r="AX129" s="36"/>
      <c r="AY129" s="36"/>
      <c r="AZ129" s="36"/>
      <c r="BA129" s="47"/>
      <c r="BB129" s="54"/>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c r="KH129" s="48"/>
      <c r="KI129" s="48"/>
      <c r="KJ129" s="48"/>
      <c r="KK129" s="48"/>
      <c r="KL129" s="48"/>
      <c r="KM129" s="48"/>
      <c r="KN129" s="48"/>
      <c r="KO129" s="48"/>
      <c r="KP129" s="48"/>
      <c r="KQ129" s="48"/>
      <c r="KR129" s="48"/>
      <c r="KS129" s="48"/>
      <c r="KT129" s="48"/>
      <c r="KU129" s="48"/>
      <c r="KV129" s="48"/>
      <c r="KW129" s="48"/>
      <c r="KX129" s="48"/>
      <c r="KY129" s="48"/>
      <c r="KZ129" s="48"/>
      <c r="LA129" s="48"/>
      <c r="LB129" s="48"/>
      <c r="LC129" s="48"/>
      <c r="LD129" s="48"/>
      <c r="LE129" s="48"/>
      <c r="LF129" s="48"/>
      <c r="LG129" s="48"/>
      <c r="LH129" s="48"/>
      <c r="LI129" s="48"/>
      <c r="LJ129" s="48"/>
      <c r="LK129" s="48"/>
      <c r="LL129" s="48"/>
      <c r="LM129" s="48"/>
      <c r="LN129" s="48"/>
      <c r="LO129" s="48"/>
      <c r="LP129" s="48"/>
      <c r="LQ129" s="48"/>
      <c r="LR129" s="48"/>
      <c r="LS129" s="48"/>
      <c r="LT129" s="48"/>
      <c r="LU129" s="48"/>
      <c r="LV129" s="48"/>
      <c r="LW129" s="48"/>
      <c r="LX129" s="48"/>
      <c r="LY129" s="48"/>
      <c r="LZ129" s="48"/>
      <c r="MA129" s="48"/>
      <c r="MB129" s="48"/>
      <c r="MC129" s="48"/>
      <c r="MD129" s="48"/>
      <c r="ME129" s="48"/>
      <c r="MF129" s="48"/>
      <c r="MG129" s="48"/>
      <c r="MH129" s="48"/>
      <c r="MI129" s="48"/>
      <c r="MJ129" s="48"/>
      <c r="MK129" s="48"/>
      <c r="ML129" s="48"/>
      <c r="MM129" s="48"/>
      <c r="MN129" s="48"/>
      <c r="MO129" s="48"/>
      <c r="MP129" s="48"/>
      <c r="MQ129" s="48"/>
      <c r="MR129" s="48"/>
      <c r="MS129" s="48"/>
      <c r="MT129" s="48"/>
      <c r="MU129" s="48"/>
      <c r="MV129" s="48"/>
      <c r="MW129" s="48"/>
      <c r="MX129" s="48"/>
      <c r="MY129" s="48"/>
      <c r="MZ129" s="48"/>
      <c r="NA129" s="48"/>
      <c r="NB129" s="48"/>
      <c r="NC129" s="48"/>
      <c r="ND129" s="48"/>
      <c r="NE129" s="48"/>
      <c r="NF129" s="48"/>
      <c r="NG129" s="48"/>
      <c r="NH129" s="48"/>
      <c r="NI129" s="48"/>
      <c r="NJ129" s="48"/>
      <c r="NK129" s="48"/>
      <c r="NL129" s="48"/>
      <c r="NM129" s="48"/>
      <c r="NN129" s="48"/>
      <c r="NO129" s="48"/>
      <c r="NP129" s="48"/>
      <c r="NQ129" s="48"/>
      <c r="NR129" s="48"/>
      <c r="NS129" s="48"/>
      <c r="NT129" s="48"/>
      <c r="NU129" s="48"/>
      <c r="NV129" s="48"/>
      <c r="NW129" s="48"/>
      <c r="NX129" s="48"/>
      <c r="NY129" s="48"/>
      <c r="NZ129" s="48"/>
      <c r="OA129" s="48"/>
      <c r="OB129" s="48"/>
      <c r="OC129" s="48"/>
      <c r="OD129" s="48"/>
      <c r="OE129" s="48"/>
      <c r="OF129" s="48"/>
      <c r="OG129" s="48"/>
      <c r="OH129" s="48"/>
      <c r="OI129" s="48"/>
      <c r="OJ129" s="48"/>
      <c r="OK129" s="48"/>
      <c r="OL129" s="48"/>
      <c r="OM129" s="48"/>
      <c r="ON129" s="48"/>
      <c r="OO129" s="48"/>
      <c r="OP129" s="48"/>
      <c r="OQ129" s="48"/>
      <c r="OR129" s="48"/>
      <c r="OS129" s="48"/>
      <c r="OT129" s="48"/>
      <c r="OU129" s="48"/>
      <c r="OV129" s="48"/>
      <c r="OW129" s="48"/>
      <c r="OX129" s="48"/>
      <c r="OY129" s="48"/>
      <c r="OZ129" s="48"/>
      <c r="PA129" s="48"/>
      <c r="PB129" s="48"/>
      <c r="PC129" s="48"/>
      <c r="PD129" s="48"/>
      <c r="PE129" s="48"/>
      <c r="PF129" s="48"/>
      <c r="PG129" s="48"/>
      <c r="PH129" s="48"/>
      <c r="PI129" s="48"/>
      <c r="PJ129" s="48"/>
      <c r="PK129" s="48"/>
      <c r="PL129" s="48"/>
    </row>
    <row r="130" spans="1:428" ht="102" hidden="1" customHeight="1">
      <c r="A130" s="32" t="s">
        <v>311</v>
      </c>
      <c r="B130" s="59" t="s">
        <v>195</v>
      </c>
      <c r="C130" s="32">
        <v>5019</v>
      </c>
      <c r="D130" s="5"/>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21"/>
      <c r="AF130" s="21"/>
      <c r="AG130" s="21"/>
      <c r="AH130" s="21"/>
      <c r="AI130" s="50"/>
      <c r="AJ130" s="50"/>
      <c r="AK130" s="50"/>
      <c r="AL130" s="51"/>
      <c r="AM130" s="51"/>
      <c r="AN130" s="51"/>
      <c r="AO130" s="36"/>
      <c r="AP130" s="36"/>
      <c r="AQ130" s="36"/>
      <c r="AR130" s="36"/>
      <c r="AS130" s="36"/>
      <c r="AT130" s="36"/>
      <c r="AU130" s="36"/>
      <c r="AV130" s="36"/>
      <c r="AW130" s="36"/>
      <c r="AX130" s="36"/>
      <c r="AY130" s="36"/>
      <c r="AZ130" s="36"/>
      <c r="BA130" s="47"/>
      <c r="BB130" s="54"/>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c r="KH130" s="48"/>
      <c r="KI130" s="48"/>
      <c r="KJ130" s="48"/>
      <c r="KK130" s="48"/>
      <c r="KL130" s="48"/>
      <c r="KM130" s="48"/>
      <c r="KN130" s="48"/>
      <c r="KO130" s="48"/>
      <c r="KP130" s="48"/>
      <c r="KQ130" s="48"/>
      <c r="KR130" s="48"/>
      <c r="KS130" s="48"/>
      <c r="KT130" s="48"/>
      <c r="KU130" s="48"/>
      <c r="KV130" s="48"/>
      <c r="KW130" s="48"/>
      <c r="KX130" s="48"/>
      <c r="KY130" s="48"/>
      <c r="KZ130" s="48"/>
      <c r="LA130" s="48"/>
      <c r="LB130" s="48"/>
      <c r="LC130" s="48"/>
      <c r="LD130" s="48"/>
      <c r="LE130" s="48"/>
      <c r="LF130" s="48"/>
      <c r="LG130" s="48"/>
      <c r="LH130" s="48"/>
      <c r="LI130" s="48"/>
      <c r="LJ130" s="48"/>
      <c r="LK130" s="48"/>
      <c r="LL130" s="48"/>
      <c r="LM130" s="48"/>
      <c r="LN130" s="48"/>
      <c r="LO130" s="48"/>
      <c r="LP130" s="48"/>
      <c r="LQ130" s="48"/>
      <c r="LR130" s="48"/>
      <c r="LS130" s="48"/>
      <c r="LT130" s="48"/>
      <c r="LU130" s="48"/>
      <c r="LV130" s="48"/>
      <c r="LW130" s="48"/>
      <c r="LX130" s="48"/>
      <c r="LY130" s="48"/>
      <c r="LZ130" s="48"/>
      <c r="MA130" s="48"/>
      <c r="MB130" s="48"/>
      <c r="MC130" s="48"/>
      <c r="MD130" s="48"/>
      <c r="ME130" s="48"/>
      <c r="MF130" s="48"/>
      <c r="MG130" s="48"/>
      <c r="MH130" s="48"/>
      <c r="MI130" s="48"/>
      <c r="MJ130" s="48"/>
      <c r="MK130" s="48"/>
      <c r="ML130" s="48"/>
      <c r="MM130" s="48"/>
      <c r="MN130" s="48"/>
      <c r="MO130" s="48"/>
      <c r="MP130" s="48"/>
      <c r="MQ130" s="48"/>
      <c r="MR130" s="48"/>
      <c r="MS130" s="48"/>
      <c r="MT130" s="48"/>
      <c r="MU130" s="48"/>
      <c r="MV130" s="48"/>
      <c r="MW130" s="48"/>
      <c r="MX130" s="48"/>
      <c r="MY130" s="48"/>
      <c r="MZ130" s="48"/>
      <c r="NA130" s="48"/>
      <c r="NB130" s="48"/>
      <c r="NC130" s="48"/>
      <c r="ND130" s="48"/>
      <c r="NE130" s="48"/>
      <c r="NF130" s="48"/>
      <c r="NG130" s="48"/>
      <c r="NH130" s="48"/>
      <c r="NI130" s="48"/>
      <c r="NJ130" s="48"/>
      <c r="NK130" s="48"/>
      <c r="NL130" s="48"/>
      <c r="NM130" s="48"/>
      <c r="NN130" s="48"/>
      <c r="NO130" s="48"/>
      <c r="NP130" s="48"/>
      <c r="NQ130" s="48"/>
      <c r="NR130" s="48"/>
      <c r="NS130" s="48"/>
      <c r="NT130" s="48"/>
      <c r="NU130" s="48"/>
      <c r="NV130" s="48"/>
      <c r="NW130" s="48"/>
      <c r="NX130" s="48"/>
      <c r="NY130" s="48"/>
      <c r="NZ130" s="48"/>
      <c r="OA130" s="48"/>
      <c r="OB130" s="48"/>
      <c r="OC130" s="48"/>
      <c r="OD130" s="48"/>
      <c r="OE130" s="48"/>
      <c r="OF130" s="48"/>
      <c r="OG130" s="48"/>
      <c r="OH130" s="48"/>
      <c r="OI130" s="48"/>
      <c r="OJ130" s="48"/>
      <c r="OK130" s="48"/>
      <c r="OL130" s="48"/>
      <c r="OM130" s="48"/>
      <c r="ON130" s="48"/>
      <c r="OO130" s="48"/>
      <c r="OP130" s="48"/>
      <c r="OQ130" s="48"/>
      <c r="OR130" s="48"/>
      <c r="OS130" s="48"/>
      <c r="OT130" s="48"/>
      <c r="OU130" s="48"/>
      <c r="OV130" s="48"/>
      <c r="OW130" s="48"/>
      <c r="OX130" s="48"/>
      <c r="OY130" s="48"/>
      <c r="OZ130" s="48"/>
      <c r="PA130" s="48"/>
      <c r="PB130" s="48"/>
      <c r="PC130" s="48"/>
      <c r="PD130" s="48"/>
      <c r="PE130" s="48"/>
      <c r="PF130" s="48"/>
      <c r="PG130" s="48"/>
      <c r="PH130" s="48"/>
      <c r="PI130" s="48"/>
      <c r="PJ130" s="48"/>
      <c r="PK130" s="48"/>
      <c r="PL130" s="48"/>
    </row>
    <row r="131" spans="1:428" ht="89.25" hidden="1" customHeight="1">
      <c r="A131" s="32" t="s">
        <v>312</v>
      </c>
      <c r="B131" s="59" t="s">
        <v>42</v>
      </c>
      <c r="C131" s="32">
        <v>5020</v>
      </c>
      <c r="D131" s="5"/>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21"/>
      <c r="AF131" s="21"/>
      <c r="AG131" s="21"/>
      <c r="AH131" s="21"/>
      <c r="AI131" s="50"/>
      <c r="AJ131" s="50"/>
      <c r="AK131" s="50"/>
      <c r="AL131" s="51"/>
      <c r="AM131" s="51"/>
      <c r="AN131" s="51"/>
      <c r="AO131" s="36"/>
      <c r="AP131" s="36"/>
      <c r="AQ131" s="36"/>
      <c r="AR131" s="36"/>
      <c r="AS131" s="36"/>
      <c r="AT131" s="36"/>
      <c r="AU131" s="36"/>
      <c r="AV131" s="36"/>
      <c r="AW131" s="36"/>
      <c r="AX131" s="36"/>
      <c r="AY131" s="36"/>
      <c r="AZ131" s="36"/>
      <c r="BA131" s="47"/>
      <c r="BB131" s="54"/>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c r="KH131" s="48"/>
      <c r="KI131" s="48"/>
      <c r="KJ131" s="48"/>
      <c r="KK131" s="48"/>
      <c r="KL131" s="48"/>
      <c r="KM131" s="48"/>
      <c r="KN131" s="48"/>
      <c r="KO131" s="48"/>
      <c r="KP131" s="48"/>
      <c r="KQ131" s="48"/>
      <c r="KR131" s="48"/>
      <c r="KS131" s="48"/>
      <c r="KT131" s="48"/>
      <c r="KU131" s="48"/>
      <c r="KV131" s="48"/>
      <c r="KW131" s="48"/>
      <c r="KX131" s="48"/>
      <c r="KY131" s="48"/>
      <c r="KZ131" s="48"/>
      <c r="LA131" s="48"/>
      <c r="LB131" s="48"/>
      <c r="LC131" s="48"/>
      <c r="LD131" s="48"/>
      <c r="LE131" s="48"/>
      <c r="LF131" s="48"/>
      <c r="LG131" s="48"/>
      <c r="LH131" s="48"/>
      <c r="LI131" s="48"/>
      <c r="LJ131" s="48"/>
      <c r="LK131" s="48"/>
      <c r="LL131" s="48"/>
      <c r="LM131" s="48"/>
      <c r="LN131" s="48"/>
      <c r="LO131" s="48"/>
      <c r="LP131" s="48"/>
      <c r="LQ131" s="48"/>
      <c r="LR131" s="48"/>
      <c r="LS131" s="48"/>
      <c r="LT131" s="48"/>
      <c r="LU131" s="48"/>
      <c r="LV131" s="48"/>
      <c r="LW131" s="48"/>
      <c r="LX131" s="48"/>
      <c r="LY131" s="48"/>
      <c r="LZ131" s="48"/>
      <c r="MA131" s="48"/>
      <c r="MB131" s="48"/>
      <c r="MC131" s="48"/>
      <c r="MD131" s="48"/>
      <c r="ME131" s="48"/>
      <c r="MF131" s="48"/>
      <c r="MG131" s="48"/>
      <c r="MH131" s="48"/>
      <c r="MI131" s="48"/>
      <c r="MJ131" s="48"/>
      <c r="MK131" s="48"/>
      <c r="ML131" s="48"/>
      <c r="MM131" s="48"/>
      <c r="MN131" s="48"/>
      <c r="MO131" s="48"/>
      <c r="MP131" s="48"/>
      <c r="MQ131" s="48"/>
      <c r="MR131" s="48"/>
      <c r="MS131" s="48"/>
      <c r="MT131" s="48"/>
      <c r="MU131" s="48"/>
      <c r="MV131" s="48"/>
      <c r="MW131" s="48"/>
      <c r="MX131" s="48"/>
      <c r="MY131" s="48"/>
      <c r="MZ131" s="48"/>
      <c r="NA131" s="48"/>
      <c r="NB131" s="48"/>
      <c r="NC131" s="48"/>
      <c r="ND131" s="48"/>
      <c r="NE131" s="48"/>
      <c r="NF131" s="48"/>
      <c r="NG131" s="48"/>
      <c r="NH131" s="48"/>
      <c r="NI131" s="48"/>
      <c r="NJ131" s="48"/>
      <c r="NK131" s="48"/>
      <c r="NL131" s="48"/>
      <c r="NM131" s="48"/>
      <c r="NN131" s="48"/>
      <c r="NO131" s="48"/>
      <c r="NP131" s="48"/>
      <c r="NQ131" s="48"/>
      <c r="NR131" s="48"/>
      <c r="NS131" s="48"/>
      <c r="NT131" s="48"/>
      <c r="NU131" s="48"/>
      <c r="NV131" s="48"/>
      <c r="NW131" s="48"/>
      <c r="NX131" s="48"/>
      <c r="NY131" s="48"/>
      <c r="NZ131" s="48"/>
      <c r="OA131" s="48"/>
      <c r="OB131" s="48"/>
      <c r="OC131" s="48"/>
      <c r="OD131" s="48"/>
      <c r="OE131" s="48"/>
      <c r="OF131" s="48"/>
      <c r="OG131" s="48"/>
      <c r="OH131" s="48"/>
      <c r="OI131" s="48"/>
      <c r="OJ131" s="48"/>
      <c r="OK131" s="48"/>
      <c r="OL131" s="48"/>
      <c r="OM131" s="48"/>
      <c r="ON131" s="48"/>
      <c r="OO131" s="48"/>
      <c r="OP131" s="48"/>
      <c r="OQ131" s="48"/>
      <c r="OR131" s="48"/>
      <c r="OS131" s="48"/>
      <c r="OT131" s="48"/>
      <c r="OU131" s="48"/>
      <c r="OV131" s="48"/>
      <c r="OW131" s="48"/>
      <c r="OX131" s="48"/>
      <c r="OY131" s="48"/>
      <c r="OZ131" s="48"/>
      <c r="PA131" s="48"/>
      <c r="PB131" s="48"/>
      <c r="PC131" s="48"/>
      <c r="PD131" s="48"/>
      <c r="PE131" s="48"/>
      <c r="PF131" s="48"/>
      <c r="PG131" s="48"/>
      <c r="PH131" s="48"/>
      <c r="PI131" s="48"/>
      <c r="PJ131" s="48"/>
      <c r="PK131" s="48"/>
      <c r="PL131" s="48"/>
    </row>
    <row r="132" spans="1:428" ht="22.5" hidden="1" customHeight="1">
      <c r="A132" s="32" t="s">
        <v>313</v>
      </c>
      <c r="B132" s="59" t="s">
        <v>33</v>
      </c>
      <c r="C132" s="32">
        <v>5021</v>
      </c>
      <c r="D132" s="5"/>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21"/>
      <c r="AF132" s="21"/>
      <c r="AG132" s="21"/>
      <c r="AH132" s="21"/>
      <c r="AI132" s="50"/>
      <c r="AJ132" s="50"/>
      <c r="AK132" s="50"/>
      <c r="AL132" s="51"/>
      <c r="AM132" s="51"/>
      <c r="AN132" s="51"/>
      <c r="AO132" s="36"/>
      <c r="AP132" s="36"/>
      <c r="AQ132" s="36"/>
      <c r="AR132" s="36"/>
      <c r="AS132" s="36"/>
      <c r="AT132" s="36"/>
      <c r="AU132" s="36"/>
      <c r="AV132" s="36"/>
      <c r="AW132" s="36"/>
      <c r="AX132" s="36"/>
      <c r="AY132" s="36"/>
      <c r="AZ132" s="36"/>
      <c r="BA132" s="47"/>
      <c r="BB132" s="54"/>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c r="KH132" s="48"/>
      <c r="KI132" s="48"/>
      <c r="KJ132" s="48"/>
      <c r="KK132" s="48"/>
      <c r="KL132" s="48"/>
      <c r="KM132" s="48"/>
      <c r="KN132" s="48"/>
      <c r="KO132" s="48"/>
      <c r="KP132" s="48"/>
      <c r="KQ132" s="48"/>
      <c r="KR132" s="48"/>
      <c r="KS132" s="48"/>
      <c r="KT132" s="48"/>
      <c r="KU132" s="48"/>
      <c r="KV132" s="48"/>
      <c r="KW132" s="48"/>
      <c r="KX132" s="48"/>
      <c r="KY132" s="48"/>
      <c r="KZ132" s="48"/>
      <c r="LA132" s="48"/>
      <c r="LB132" s="48"/>
      <c r="LC132" s="48"/>
      <c r="LD132" s="48"/>
      <c r="LE132" s="48"/>
      <c r="LF132" s="48"/>
      <c r="LG132" s="48"/>
      <c r="LH132" s="48"/>
      <c r="LI132" s="48"/>
      <c r="LJ132" s="48"/>
      <c r="LK132" s="48"/>
      <c r="LL132" s="48"/>
      <c r="LM132" s="48"/>
      <c r="LN132" s="48"/>
      <c r="LO132" s="48"/>
      <c r="LP132" s="48"/>
      <c r="LQ132" s="48"/>
      <c r="LR132" s="48"/>
      <c r="LS132" s="48"/>
      <c r="LT132" s="48"/>
      <c r="LU132" s="48"/>
      <c r="LV132" s="48"/>
      <c r="LW132" s="48"/>
      <c r="LX132" s="48"/>
      <c r="LY132" s="48"/>
      <c r="LZ132" s="48"/>
      <c r="MA132" s="48"/>
      <c r="MB132" s="48"/>
      <c r="MC132" s="48"/>
      <c r="MD132" s="48"/>
      <c r="ME132" s="48"/>
      <c r="MF132" s="48"/>
      <c r="MG132" s="48"/>
      <c r="MH132" s="48"/>
      <c r="MI132" s="48"/>
      <c r="MJ132" s="48"/>
      <c r="MK132" s="48"/>
      <c r="ML132" s="48"/>
      <c r="MM132" s="48"/>
      <c r="MN132" s="48"/>
      <c r="MO132" s="48"/>
      <c r="MP132" s="48"/>
      <c r="MQ132" s="48"/>
      <c r="MR132" s="48"/>
      <c r="MS132" s="48"/>
      <c r="MT132" s="48"/>
      <c r="MU132" s="48"/>
      <c r="MV132" s="48"/>
      <c r="MW132" s="48"/>
      <c r="MX132" s="48"/>
      <c r="MY132" s="48"/>
      <c r="MZ132" s="48"/>
      <c r="NA132" s="48"/>
      <c r="NB132" s="48"/>
      <c r="NC132" s="48"/>
      <c r="ND132" s="48"/>
      <c r="NE132" s="48"/>
      <c r="NF132" s="48"/>
      <c r="NG132" s="48"/>
      <c r="NH132" s="48"/>
      <c r="NI132" s="48"/>
      <c r="NJ132" s="48"/>
      <c r="NK132" s="48"/>
      <c r="NL132" s="48"/>
      <c r="NM132" s="48"/>
      <c r="NN132" s="48"/>
      <c r="NO132" s="48"/>
      <c r="NP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row>
    <row r="133" spans="1:428" ht="63.75" hidden="1" customHeight="1">
      <c r="A133" s="32" t="s">
        <v>314</v>
      </c>
      <c r="B133" s="59" t="s">
        <v>196</v>
      </c>
      <c r="C133" s="32">
        <v>5022</v>
      </c>
      <c r="D133" s="5"/>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21"/>
      <c r="AF133" s="21"/>
      <c r="AG133" s="21"/>
      <c r="AH133" s="21"/>
      <c r="AI133" s="50"/>
      <c r="AJ133" s="50"/>
      <c r="AK133" s="50"/>
      <c r="AL133" s="51"/>
      <c r="AM133" s="51"/>
      <c r="AN133" s="51"/>
      <c r="AO133" s="36"/>
      <c r="AP133" s="36"/>
      <c r="AQ133" s="36"/>
      <c r="AR133" s="36"/>
      <c r="AS133" s="36"/>
      <c r="AT133" s="36"/>
      <c r="AU133" s="36"/>
      <c r="AV133" s="36"/>
      <c r="AW133" s="36"/>
      <c r="AX133" s="36"/>
      <c r="AY133" s="36"/>
      <c r="AZ133" s="36"/>
      <c r="BA133" s="47"/>
      <c r="BB133" s="54"/>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c r="KH133" s="48"/>
      <c r="KI133" s="48"/>
      <c r="KJ133" s="48"/>
      <c r="KK133" s="48"/>
      <c r="KL133" s="48"/>
      <c r="KM133" s="48"/>
      <c r="KN133" s="48"/>
      <c r="KO133" s="48"/>
      <c r="KP133" s="48"/>
      <c r="KQ133" s="48"/>
      <c r="KR133" s="48"/>
      <c r="KS133" s="48"/>
      <c r="KT133" s="48"/>
      <c r="KU133" s="48"/>
      <c r="KV133" s="48"/>
      <c r="KW133" s="48"/>
      <c r="KX133" s="48"/>
      <c r="KY133" s="48"/>
      <c r="KZ133" s="48"/>
      <c r="LA133" s="48"/>
      <c r="LB133" s="48"/>
      <c r="LC133" s="48"/>
      <c r="LD133" s="48"/>
      <c r="LE133" s="48"/>
      <c r="LF133" s="48"/>
      <c r="LG133" s="48"/>
      <c r="LH133" s="48"/>
      <c r="LI133" s="48"/>
      <c r="LJ133" s="48"/>
      <c r="LK133" s="48"/>
      <c r="LL133" s="48"/>
      <c r="LM133" s="48"/>
      <c r="LN133" s="48"/>
      <c r="LO133" s="48"/>
      <c r="LP133" s="48"/>
      <c r="LQ133" s="48"/>
      <c r="LR133" s="48"/>
      <c r="LS133" s="48"/>
      <c r="LT133" s="48"/>
      <c r="LU133" s="48"/>
      <c r="LV133" s="48"/>
      <c r="LW133" s="48"/>
      <c r="LX133" s="48"/>
      <c r="LY133" s="48"/>
      <c r="LZ133" s="48"/>
      <c r="MA133" s="48"/>
      <c r="MB133" s="48"/>
      <c r="MC133" s="48"/>
      <c r="MD133" s="48"/>
      <c r="ME133" s="48"/>
      <c r="MF133" s="48"/>
      <c r="MG133" s="48"/>
      <c r="MH133" s="48"/>
      <c r="MI133" s="48"/>
      <c r="MJ133" s="48"/>
      <c r="MK133" s="48"/>
      <c r="ML133" s="48"/>
      <c r="MM133" s="48"/>
      <c r="MN133" s="48"/>
      <c r="MO133" s="48"/>
      <c r="MP133" s="48"/>
      <c r="MQ133" s="48"/>
      <c r="MR133" s="48"/>
      <c r="MS133" s="48"/>
      <c r="MT133" s="48"/>
      <c r="MU133" s="48"/>
      <c r="MV133" s="48"/>
      <c r="MW133" s="48"/>
      <c r="MX133" s="48"/>
      <c r="MY133" s="48"/>
      <c r="MZ133" s="48"/>
      <c r="NA133" s="48"/>
      <c r="NB133" s="48"/>
      <c r="NC133" s="48"/>
      <c r="ND133" s="48"/>
      <c r="NE133" s="48"/>
      <c r="NF133" s="48"/>
      <c r="NG133" s="48"/>
      <c r="NH133" s="48"/>
      <c r="NI133" s="48"/>
      <c r="NJ133" s="48"/>
      <c r="NK133" s="48"/>
      <c r="NL133" s="48"/>
      <c r="NM133" s="48"/>
      <c r="NN133" s="48"/>
      <c r="NO133" s="48"/>
      <c r="NP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row>
    <row r="134" spans="1:428" ht="89.25" hidden="1" customHeight="1">
      <c r="A134" s="32" t="s">
        <v>315</v>
      </c>
      <c r="B134" s="59" t="s">
        <v>11</v>
      </c>
      <c r="C134" s="32">
        <v>5023</v>
      </c>
      <c r="D134" s="5"/>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21"/>
      <c r="AF134" s="21"/>
      <c r="AG134" s="21"/>
      <c r="AH134" s="21"/>
      <c r="AI134" s="50"/>
      <c r="AJ134" s="50"/>
      <c r="AK134" s="50"/>
      <c r="AL134" s="51"/>
      <c r="AM134" s="51"/>
      <c r="AN134" s="51"/>
      <c r="AO134" s="36"/>
      <c r="AP134" s="36"/>
      <c r="AQ134" s="36"/>
      <c r="AR134" s="36"/>
      <c r="AS134" s="36"/>
      <c r="AT134" s="36"/>
      <c r="AU134" s="36"/>
      <c r="AV134" s="36"/>
      <c r="AW134" s="36"/>
      <c r="AX134" s="36"/>
      <c r="AY134" s="36"/>
      <c r="AZ134" s="36"/>
      <c r="BA134" s="47"/>
      <c r="BB134" s="54"/>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c r="KH134" s="48"/>
      <c r="KI134" s="48"/>
      <c r="KJ134" s="48"/>
      <c r="KK134" s="48"/>
      <c r="KL134" s="48"/>
      <c r="KM134" s="48"/>
      <c r="KN134" s="48"/>
      <c r="KO134" s="48"/>
      <c r="KP134" s="48"/>
      <c r="KQ134" s="48"/>
      <c r="KR134" s="48"/>
      <c r="KS134" s="48"/>
      <c r="KT134" s="48"/>
      <c r="KU134" s="48"/>
      <c r="KV134" s="48"/>
      <c r="KW134" s="48"/>
      <c r="KX134" s="48"/>
      <c r="KY134" s="48"/>
      <c r="KZ134" s="48"/>
      <c r="LA134" s="48"/>
      <c r="LB134" s="48"/>
      <c r="LC134" s="48"/>
      <c r="LD134" s="48"/>
      <c r="LE134" s="48"/>
      <c r="LF134" s="48"/>
      <c r="LG134" s="48"/>
      <c r="LH134" s="48"/>
      <c r="LI134" s="48"/>
      <c r="LJ134" s="48"/>
      <c r="LK134" s="48"/>
      <c r="LL134" s="48"/>
      <c r="LM134" s="48"/>
      <c r="LN134" s="48"/>
      <c r="LO134" s="48"/>
      <c r="LP134" s="48"/>
      <c r="LQ134" s="48"/>
      <c r="LR134" s="48"/>
      <c r="LS134" s="48"/>
      <c r="LT134" s="48"/>
      <c r="LU134" s="48"/>
      <c r="LV134" s="48"/>
      <c r="LW134" s="48"/>
      <c r="LX134" s="48"/>
      <c r="LY134" s="48"/>
      <c r="LZ134" s="48"/>
      <c r="MA134" s="48"/>
      <c r="MB134" s="48"/>
      <c r="MC134" s="48"/>
      <c r="MD134" s="48"/>
      <c r="ME134" s="48"/>
      <c r="MF134" s="48"/>
      <c r="MG134" s="48"/>
      <c r="MH134" s="48"/>
      <c r="MI134" s="48"/>
      <c r="MJ134" s="48"/>
      <c r="MK134" s="48"/>
      <c r="ML134" s="48"/>
      <c r="MM134" s="48"/>
      <c r="MN134" s="48"/>
      <c r="MO134" s="48"/>
      <c r="MP134" s="48"/>
      <c r="MQ134" s="48"/>
      <c r="MR134" s="48"/>
      <c r="MS134" s="48"/>
      <c r="MT134" s="48"/>
      <c r="MU134" s="48"/>
      <c r="MV134" s="48"/>
      <c r="MW134" s="48"/>
      <c r="MX134" s="48"/>
      <c r="MY134" s="48"/>
      <c r="MZ134" s="48"/>
      <c r="NA134" s="48"/>
      <c r="NB134" s="48"/>
      <c r="NC134" s="48"/>
      <c r="ND134" s="48"/>
      <c r="NE134" s="48"/>
      <c r="NF134" s="48"/>
      <c r="NG134" s="48"/>
      <c r="NH134" s="48"/>
      <c r="NI134" s="48"/>
      <c r="NJ134" s="48"/>
      <c r="NK134" s="48"/>
      <c r="NL134" s="48"/>
      <c r="NM134" s="48"/>
      <c r="NN134" s="48"/>
      <c r="NO134" s="48"/>
      <c r="NP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row>
    <row r="135" spans="1:428" s="30" customFormat="1" ht="0.75" hidden="1" customHeight="1">
      <c r="A135" s="32" t="s">
        <v>316</v>
      </c>
      <c r="B135" s="59" t="s">
        <v>197</v>
      </c>
      <c r="C135" s="32">
        <v>5024</v>
      </c>
      <c r="D135" s="40"/>
      <c r="E135" s="40"/>
      <c r="F135" s="40"/>
      <c r="G135" s="28"/>
      <c r="H135" s="28"/>
      <c r="I135" s="28"/>
      <c r="J135" s="28"/>
      <c r="K135" s="34"/>
      <c r="L135" s="34"/>
      <c r="M135" s="34"/>
      <c r="N135" s="34"/>
      <c r="O135" s="34"/>
      <c r="P135" s="34"/>
      <c r="Q135" s="34"/>
      <c r="R135" s="34"/>
      <c r="S135" s="34"/>
      <c r="T135" s="34"/>
      <c r="U135" s="34"/>
      <c r="V135" s="34"/>
      <c r="W135" s="34"/>
      <c r="X135" s="34"/>
      <c r="Y135" s="34"/>
      <c r="Z135" s="34"/>
      <c r="AA135" s="34"/>
      <c r="AB135" s="34"/>
      <c r="AC135" s="34"/>
      <c r="AD135" s="34"/>
      <c r="AE135" s="35"/>
      <c r="AF135" s="35"/>
      <c r="AG135" s="35"/>
      <c r="AH135" s="35"/>
      <c r="AI135" s="51">
        <f>AI136</f>
        <v>0</v>
      </c>
      <c r="AJ135" s="51">
        <f t="shared" ref="AJ135:AZ135" si="19">AJ136</f>
        <v>0</v>
      </c>
      <c r="AK135" s="51">
        <f t="shared" si="19"/>
        <v>0</v>
      </c>
      <c r="AL135" s="51">
        <f t="shared" si="19"/>
        <v>0</v>
      </c>
      <c r="AM135" s="51">
        <f t="shared" si="19"/>
        <v>0</v>
      </c>
      <c r="AN135" s="51">
        <f t="shared" si="19"/>
        <v>0</v>
      </c>
      <c r="AO135" s="36">
        <f t="shared" si="19"/>
        <v>713096</v>
      </c>
      <c r="AP135" s="36">
        <f t="shared" si="19"/>
        <v>713096</v>
      </c>
      <c r="AQ135" s="36">
        <f t="shared" si="19"/>
        <v>712700</v>
      </c>
      <c r="AR135" s="36">
        <f t="shared" si="19"/>
        <v>712700</v>
      </c>
      <c r="AS135" s="36">
        <f t="shared" si="19"/>
        <v>712700</v>
      </c>
      <c r="AT135" s="36">
        <f t="shared" si="19"/>
        <v>712700</v>
      </c>
      <c r="AU135" s="36">
        <f t="shared" si="19"/>
        <v>0</v>
      </c>
      <c r="AV135" s="36">
        <f t="shared" si="19"/>
        <v>0</v>
      </c>
      <c r="AW135" s="36">
        <f t="shared" si="19"/>
        <v>0</v>
      </c>
      <c r="AX135" s="36">
        <f t="shared" si="19"/>
        <v>0</v>
      </c>
      <c r="AY135" s="36">
        <f t="shared" si="19"/>
        <v>0</v>
      </c>
      <c r="AZ135" s="36">
        <f t="shared" si="19"/>
        <v>0</v>
      </c>
      <c r="BA135" s="47"/>
      <c r="BB135" s="54"/>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c r="KH135" s="48"/>
      <c r="KI135" s="48"/>
      <c r="KJ135" s="48"/>
      <c r="KK135" s="48"/>
      <c r="KL135" s="48"/>
      <c r="KM135" s="48"/>
      <c r="KN135" s="48"/>
      <c r="KO135" s="48"/>
      <c r="KP135" s="48"/>
      <c r="KQ135" s="48"/>
      <c r="KR135" s="48"/>
      <c r="KS135" s="48"/>
      <c r="KT135" s="48"/>
      <c r="KU135" s="48"/>
      <c r="KV135" s="48"/>
      <c r="KW135" s="48"/>
      <c r="KX135" s="48"/>
      <c r="KY135" s="48"/>
      <c r="KZ135" s="48"/>
      <c r="LA135" s="48"/>
      <c r="LB135" s="48"/>
      <c r="LC135" s="48"/>
      <c r="LD135" s="48"/>
      <c r="LE135" s="48"/>
      <c r="LF135" s="48"/>
      <c r="LG135" s="48"/>
      <c r="LH135" s="48"/>
      <c r="LI135" s="48"/>
      <c r="LJ135" s="48"/>
      <c r="LK135" s="48"/>
      <c r="LL135" s="48"/>
      <c r="LM135" s="48"/>
      <c r="LN135" s="48"/>
      <c r="LO135" s="48"/>
      <c r="LP135" s="48"/>
      <c r="LQ135" s="48"/>
      <c r="LR135" s="48"/>
      <c r="LS135" s="48"/>
      <c r="LT135" s="48"/>
      <c r="LU135" s="48"/>
      <c r="LV135" s="48"/>
      <c r="LW135" s="48"/>
      <c r="LX135" s="48"/>
      <c r="LY135" s="48"/>
      <c r="LZ135" s="48"/>
      <c r="MA135" s="48"/>
      <c r="MB135" s="48"/>
      <c r="MC135" s="48"/>
      <c r="MD135" s="48"/>
      <c r="ME135" s="48"/>
      <c r="MF135" s="48"/>
      <c r="MG135" s="48"/>
      <c r="MH135" s="48"/>
      <c r="MI135" s="48"/>
      <c r="MJ135" s="48"/>
      <c r="MK135" s="48"/>
      <c r="ML135" s="48"/>
      <c r="MM135" s="48"/>
      <c r="MN135" s="48"/>
      <c r="MO135" s="48"/>
      <c r="MP135" s="48"/>
      <c r="MQ135" s="48"/>
      <c r="MR135" s="48"/>
      <c r="MS135" s="48"/>
      <c r="MT135" s="48"/>
      <c r="MU135" s="48"/>
      <c r="MV135" s="48"/>
      <c r="MW135" s="48"/>
      <c r="MX135" s="48"/>
      <c r="MY135" s="48"/>
      <c r="MZ135" s="48"/>
      <c r="NA135" s="48"/>
      <c r="NB135" s="48"/>
      <c r="NC135" s="48"/>
      <c r="ND135" s="48"/>
      <c r="NE135" s="48"/>
      <c r="NF135" s="48"/>
      <c r="NG135" s="48"/>
      <c r="NH135" s="48"/>
      <c r="NI135" s="48"/>
      <c r="NJ135" s="48"/>
      <c r="NK135" s="48"/>
      <c r="NL135" s="48"/>
      <c r="NM135" s="48"/>
      <c r="NN135" s="48"/>
      <c r="NO135" s="48"/>
      <c r="NP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row>
    <row r="136" spans="1:428" ht="56.25" hidden="1" customHeight="1">
      <c r="A136" s="32"/>
      <c r="B136" s="59"/>
      <c r="C136" s="32"/>
      <c r="D136" s="40"/>
      <c r="E136" s="40"/>
      <c r="F136" s="40"/>
      <c r="G136" s="13"/>
      <c r="H136" s="13"/>
      <c r="I136" s="13"/>
      <c r="J136" s="13"/>
      <c r="K136" s="34"/>
      <c r="L136" s="34"/>
      <c r="M136" s="34"/>
      <c r="N136" s="34"/>
      <c r="O136" s="34"/>
      <c r="P136" s="34"/>
      <c r="Q136" s="34"/>
      <c r="R136" s="34"/>
      <c r="S136" s="34"/>
      <c r="T136" s="34"/>
      <c r="U136" s="34"/>
      <c r="V136" s="34"/>
      <c r="W136" s="34"/>
      <c r="X136" s="34"/>
      <c r="Y136" s="34"/>
      <c r="Z136" s="34"/>
      <c r="AA136" s="34"/>
      <c r="AB136" s="34"/>
      <c r="AC136" s="34"/>
      <c r="AD136" s="34"/>
      <c r="AE136" s="35"/>
      <c r="AF136" s="35"/>
      <c r="AG136" s="35"/>
      <c r="AH136" s="35"/>
      <c r="AI136" s="51"/>
      <c r="AJ136" s="51"/>
      <c r="AK136" s="51"/>
      <c r="AL136" s="51"/>
      <c r="AM136" s="51"/>
      <c r="AN136" s="51"/>
      <c r="AO136" s="36">
        <v>713096</v>
      </c>
      <c r="AP136" s="36">
        <v>713096</v>
      </c>
      <c r="AQ136" s="36">
        <v>712700</v>
      </c>
      <c r="AR136" s="36">
        <v>712700</v>
      </c>
      <c r="AS136" s="36">
        <v>712700</v>
      </c>
      <c r="AT136" s="36">
        <v>712700</v>
      </c>
      <c r="AU136" s="36"/>
      <c r="AV136" s="36"/>
      <c r="AW136" s="36"/>
      <c r="AX136" s="36"/>
      <c r="AY136" s="36"/>
      <c r="AZ136" s="36"/>
      <c r="BA136" s="47"/>
      <c r="BB136" s="54"/>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c r="KH136" s="48"/>
      <c r="KI136" s="48"/>
      <c r="KJ136" s="48"/>
      <c r="KK136" s="48"/>
      <c r="KL136" s="48"/>
      <c r="KM136" s="48"/>
      <c r="KN136" s="48"/>
      <c r="KO136" s="48"/>
      <c r="KP136" s="48"/>
      <c r="KQ136" s="48"/>
      <c r="KR136" s="48"/>
      <c r="KS136" s="48"/>
      <c r="KT136" s="48"/>
      <c r="KU136" s="48"/>
      <c r="KV136" s="48"/>
      <c r="KW136" s="48"/>
      <c r="KX136" s="48"/>
      <c r="KY136" s="48"/>
      <c r="KZ136" s="48"/>
      <c r="LA136" s="48"/>
      <c r="LB136" s="48"/>
      <c r="LC136" s="48"/>
      <c r="LD136" s="48"/>
      <c r="LE136" s="48"/>
      <c r="LF136" s="48"/>
      <c r="LG136" s="48"/>
      <c r="LH136" s="48"/>
      <c r="LI136" s="48"/>
      <c r="LJ136" s="48"/>
      <c r="LK136" s="48"/>
      <c r="LL136" s="48"/>
      <c r="LM136" s="48"/>
      <c r="LN136" s="48"/>
      <c r="LO136" s="48"/>
      <c r="LP136" s="48"/>
      <c r="LQ136" s="48"/>
      <c r="LR136" s="48"/>
      <c r="LS136" s="48"/>
      <c r="LT136" s="48"/>
      <c r="LU136" s="48"/>
      <c r="LV136" s="48"/>
      <c r="LW136" s="48"/>
      <c r="LX136" s="48"/>
      <c r="LY136" s="48"/>
      <c r="LZ136" s="48"/>
      <c r="MA136" s="48"/>
      <c r="MB136" s="48"/>
      <c r="MC136" s="48"/>
      <c r="MD136" s="48"/>
      <c r="ME136" s="48"/>
      <c r="MF136" s="48"/>
      <c r="MG136" s="48"/>
      <c r="MH136" s="48"/>
      <c r="MI136" s="48"/>
      <c r="MJ136" s="48"/>
      <c r="MK136" s="48"/>
      <c r="ML136" s="48"/>
      <c r="MM136" s="48"/>
      <c r="MN136" s="48"/>
      <c r="MO136" s="48"/>
      <c r="MP136" s="48"/>
      <c r="MQ136" s="48"/>
      <c r="MR136" s="48"/>
      <c r="MS136" s="48"/>
      <c r="MT136" s="48"/>
      <c r="MU136" s="48"/>
      <c r="MV136" s="48"/>
      <c r="MW136" s="48"/>
      <c r="MX136" s="48"/>
      <c r="MY136" s="48"/>
      <c r="MZ136" s="48"/>
      <c r="NA136" s="48"/>
      <c r="NB136" s="48"/>
      <c r="NC136" s="48"/>
      <c r="ND136" s="48"/>
      <c r="NE136" s="48"/>
      <c r="NF136" s="48"/>
      <c r="NG136" s="48"/>
      <c r="NH136" s="48"/>
      <c r="NI136" s="48"/>
      <c r="NJ136" s="48"/>
      <c r="NK136" s="48"/>
      <c r="NL136" s="48"/>
      <c r="NM136" s="48"/>
      <c r="NN136" s="48"/>
      <c r="NO136" s="48"/>
      <c r="NP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row>
    <row r="137" spans="1:428" ht="90" hidden="1">
      <c r="A137" s="32" t="s">
        <v>317</v>
      </c>
      <c r="B137" s="59" t="s">
        <v>198</v>
      </c>
      <c r="C137" s="32">
        <v>5025</v>
      </c>
      <c r="D137" s="5"/>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21"/>
      <c r="AF137" s="21"/>
      <c r="AG137" s="21"/>
      <c r="AH137" s="21"/>
      <c r="AI137" s="50"/>
      <c r="AJ137" s="50"/>
      <c r="AK137" s="50"/>
      <c r="AL137" s="51"/>
      <c r="AM137" s="51"/>
      <c r="AN137" s="51"/>
      <c r="AO137" s="36"/>
      <c r="AP137" s="36"/>
      <c r="AQ137" s="36"/>
      <c r="AR137" s="36"/>
      <c r="AS137" s="36"/>
      <c r="AT137" s="36"/>
      <c r="AU137" s="36"/>
      <c r="AV137" s="36"/>
      <c r="AW137" s="36"/>
      <c r="AX137" s="36"/>
      <c r="AY137" s="36"/>
      <c r="AZ137" s="36"/>
      <c r="BA137" s="47"/>
      <c r="BB137" s="54"/>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8"/>
      <c r="HL137" s="48"/>
      <c r="HM137" s="48"/>
      <c r="HN137" s="48"/>
      <c r="HO137" s="48"/>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c r="KH137" s="48"/>
      <c r="KI137" s="48"/>
      <c r="KJ137" s="48"/>
      <c r="KK137" s="48"/>
      <c r="KL137" s="48"/>
      <c r="KM137" s="48"/>
      <c r="KN137" s="48"/>
      <c r="KO137" s="48"/>
      <c r="KP137" s="48"/>
      <c r="KQ137" s="48"/>
      <c r="KR137" s="48"/>
      <c r="KS137" s="48"/>
      <c r="KT137" s="48"/>
      <c r="KU137" s="48"/>
      <c r="KV137" s="48"/>
      <c r="KW137" s="48"/>
      <c r="KX137" s="48"/>
      <c r="KY137" s="48"/>
      <c r="KZ137" s="48"/>
      <c r="LA137" s="48"/>
      <c r="LB137" s="48"/>
      <c r="LC137" s="48"/>
      <c r="LD137" s="48"/>
      <c r="LE137" s="48"/>
      <c r="LF137" s="48"/>
      <c r="LG137" s="48"/>
      <c r="LH137" s="48"/>
      <c r="LI137" s="48"/>
      <c r="LJ137" s="48"/>
      <c r="LK137" s="48"/>
      <c r="LL137" s="48"/>
      <c r="LM137" s="48"/>
      <c r="LN137" s="48"/>
      <c r="LO137" s="48"/>
      <c r="LP137" s="48"/>
      <c r="LQ137" s="48"/>
      <c r="LR137" s="48"/>
      <c r="LS137" s="48"/>
      <c r="LT137" s="48"/>
      <c r="LU137" s="48"/>
      <c r="LV137" s="48"/>
      <c r="LW137" s="48"/>
      <c r="LX137" s="48"/>
      <c r="LY137" s="48"/>
      <c r="LZ137" s="48"/>
      <c r="MA137" s="48"/>
      <c r="MB137" s="48"/>
      <c r="MC137" s="48"/>
      <c r="MD137" s="48"/>
      <c r="ME137" s="48"/>
      <c r="MF137" s="48"/>
      <c r="MG137" s="48"/>
      <c r="MH137" s="48"/>
      <c r="MI137" s="48"/>
      <c r="MJ137" s="48"/>
      <c r="MK137" s="48"/>
      <c r="ML137" s="48"/>
      <c r="MM137" s="48"/>
      <c r="MN137" s="48"/>
      <c r="MO137" s="48"/>
      <c r="MP137" s="48"/>
      <c r="MQ137" s="48"/>
      <c r="MR137" s="48"/>
      <c r="MS137" s="48"/>
      <c r="MT137" s="48"/>
      <c r="MU137" s="48"/>
      <c r="MV137" s="48"/>
      <c r="MW137" s="48"/>
      <c r="MX137" s="48"/>
      <c r="MY137" s="48"/>
      <c r="MZ137" s="48"/>
      <c r="NA137" s="48"/>
      <c r="NB137" s="48"/>
      <c r="NC137" s="48"/>
      <c r="ND137" s="48"/>
      <c r="NE137" s="48"/>
      <c r="NF137" s="48"/>
      <c r="NG137" s="48"/>
      <c r="NH137" s="48"/>
      <c r="NI137" s="48"/>
      <c r="NJ137" s="48"/>
      <c r="NK137" s="48"/>
      <c r="NL137" s="48"/>
      <c r="NM137" s="48"/>
      <c r="NN137" s="48"/>
      <c r="NO137" s="48"/>
      <c r="NP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row>
    <row r="138" spans="1:428" ht="39" hidden="1">
      <c r="A138" s="32" t="s">
        <v>318</v>
      </c>
      <c r="B138" s="59" t="s">
        <v>199</v>
      </c>
      <c r="C138" s="32">
        <v>5026</v>
      </c>
      <c r="D138" s="5"/>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21"/>
      <c r="AF138" s="21"/>
      <c r="AG138" s="21"/>
      <c r="AH138" s="21"/>
      <c r="AI138" s="50"/>
      <c r="AJ138" s="50"/>
      <c r="AK138" s="50"/>
      <c r="AL138" s="51"/>
      <c r="AM138" s="51"/>
      <c r="AN138" s="51"/>
      <c r="AO138" s="36"/>
      <c r="AP138" s="36"/>
      <c r="AQ138" s="36"/>
      <c r="AR138" s="36"/>
      <c r="AS138" s="36"/>
      <c r="AT138" s="36"/>
      <c r="AU138" s="36"/>
      <c r="AV138" s="36"/>
      <c r="AW138" s="36"/>
      <c r="AX138" s="36"/>
      <c r="AY138" s="36"/>
      <c r="AZ138" s="36"/>
      <c r="BA138" s="47"/>
      <c r="BB138" s="54"/>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c r="KH138" s="48"/>
      <c r="KI138" s="48"/>
      <c r="KJ138" s="48"/>
      <c r="KK138" s="48"/>
      <c r="KL138" s="48"/>
      <c r="KM138" s="48"/>
      <c r="KN138" s="48"/>
      <c r="KO138" s="48"/>
      <c r="KP138" s="48"/>
      <c r="KQ138" s="48"/>
      <c r="KR138" s="48"/>
      <c r="KS138" s="48"/>
      <c r="KT138" s="48"/>
      <c r="KU138" s="48"/>
      <c r="KV138" s="48"/>
      <c r="KW138" s="48"/>
      <c r="KX138" s="48"/>
      <c r="KY138" s="48"/>
      <c r="KZ138" s="48"/>
      <c r="LA138" s="48"/>
      <c r="LB138" s="48"/>
      <c r="LC138" s="48"/>
      <c r="LD138" s="48"/>
      <c r="LE138" s="48"/>
      <c r="LF138" s="48"/>
      <c r="LG138" s="48"/>
      <c r="LH138" s="48"/>
      <c r="LI138" s="48"/>
      <c r="LJ138" s="48"/>
      <c r="LK138" s="48"/>
      <c r="LL138" s="48"/>
      <c r="LM138" s="48"/>
      <c r="LN138" s="48"/>
      <c r="LO138" s="48"/>
      <c r="LP138" s="48"/>
      <c r="LQ138" s="48"/>
      <c r="LR138" s="48"/>
      <c r="LS138" s="48"/>
      <c r="LT138" s="48"/>
      <c r="LU138" s="48"/>
      <c r="LV138" s="48"/>
      <c r="LW138" s="48"/>
      <c r="LX138" s="48"/>
      <c r="LY138" s="48"/>
      <c r="LZ138" s="48"/>
      <c r="MA138" s="48"/>
      <c r="MB138" s="48"/>
      <c r="MC138" s="48"/>
      <c r="MD138" s="48"/>
      <c r="ME138" s="48"/>
      <c r="MF138" s="48"/>
      <c r="MG138" s="48"/>
      <c r="MH138" s="48"/>
      <c r="MI138" s="48"/>
      <c r="MJ138" s="48"/>
      <c r="MK138" s="48"/>
      <c r="ML138" s="48"/>
      <c r="MM138" s="48"/>
      <c r="MN138" s="48"/>
      <c r="MO138" s="48"/>
      <c r="MP138" s="48"/>
      <c r="MQ138" s="48"/>
      <c r="MR138" s="48"/>
      <c r="MS138" s="48"/>
      <c r="MT138" s="48"/>
      <c r="MU138" s="48"/>
      <c r="MV138" s="48"/>
      <c r="MW138" s="48"/>
      <c r="MX138" s="48"/>
      <c r="MY138" s="48"/>
      <c r="MZ138" s="48"/>
      <c r="NA138" s="48"/>
      <c r="NB138" s="48"/>
      <c r="NC138" s="48"/>
      <c r="ND138" s="48"/>
      <c r="NE138" s="48"/>
      <c r="NF138" s="48"/>
      <c r="NG138" s="48"/>
      <c r="NH138" s="48"/>
      <c r="NI138" s="48"/>
      <c r="NJ138" s="48"/>
      <c r="NK138" s="48"/>
      <c r="NL138" s="48"/>
      <c r="NM138" s="48"/>
      <c r="NN138" s="48"/>
      <c r="NO138" s="48"/>
      <c r="NP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row>
    <row r="139" spans="1:428" ht="64.5" hidden="1">
      <c r="A139" s="32" t="s">
        <v>319</v>
      </c>
      <c r="B139" s="59" t="s">
        <v>165</v>
      </c>
      <c r="C139" s="32">
        <v>5027</v>
      </c>
      <c r="D139" s="5"/>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21"/>
      <c r="AF139" s="21"/>
      <c r="AG139" s="21"/>
      <c r="AH139" s="21"/>
      <c r="AI139" s="50"/>
      <c r="AJ139" s="50"/>
      <c r="AK139" s="50"/>
      <c r="AL139" s="51"/>
      <c r="AM139" s="51"/>
      <c r="AN139" s="51"/>
      <c r="AO139" s="36"/>
      <c r="AP139" s="36"/>
      <c r="AQ139" s="36"/>
      <c r="AR139" s="36"/>
      <c r="AS139" s="36"/>
      <c r="AT139" s="36"/>
      <c r="AU139" s="36"/>
      <c r="AV139" s="36"/>
      <c r="AW139" s="36"/>
      <c r="AX139" s="36"/>
      <c r="AY139" s="36"/>
      <c r="AZ139" s="36"/>
      <c r="BA139" s="47"/>
      <c r="BB139" s="54"/>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c r="KH139" s="48"/>
      <c r="KI139" s="48"/>
      <c r="KJ139" s="48"/>
      <c r="KK139" s="48"/>
      <c r="KL139" s="48"/>
      <c r="KM139" s="48"/>
      <c r="KN139" s="48"/>
      <c r="KO139" s="48"/>
      <c r="KP139" s="48"/>
      <c r="KQ139" s="48"/>
      <c r="KR139" s="48"/>
      <c r="KS139" s="48"/>
      <c r="KT139" s="48"/>
      <c r="KU139" s="48"/>
      <c r="KV139" s="48"/>
      <c r="KW139" s="48"/>
      <c r="KX139" s="48"/>
      <c r="KY139" s="48"/>
      <c r="KZ139" s="48"/>
      <c r="LA139" s="48"/>
      <c r="LB139" s="48"/>
      <c r="LC139" s="48"/>
      <c r="LD139" s="48"/>
      <c r="LE139" s="48"/>
      <c r="LF139" s="48"/>
      <c r="LG139" s="48"/>
      <c r="LH139" s="48"/>
      <c r="LI139" s="48"/>
      <c r="LJ139" s="48"/>
      <c r="LK139" s="48"/>
      <c r="LL139" s="48"/>
      <c r="LM139" s="48"/>
      <c r="LN139" s="48"/>
      <c r="LO139" s="48"/>
      <c r="LP139" s="48"/>
      <c r="LQ139" s="48"/>
      <c r="LR139" s="48"/>
      <c r="LS139" s="48"/>
      <c r="LT139" s="48"/>
      <c r="LU139" s="48"/>
      <c r="LV139" s="48"/>
      <c r="LW139" s="48"/>
      <c r="LX139" s="48"/>
      <c r="LY139" s="48"/>
      <c r="LZ139" s="48"/>
      <c r="MA139" s="48"/>
      <c r="MB139" s="48"/>
      <c r="MC139" s="48"/>
      <c r="MD139" s="48"/>
      <c r="ME139" s="48"/>
      <c r="MF139" s="48"/>
      <c r="MG139" s="48"/>
      <c r="MH139" s="48"/>
      <c r="MI139" s="48"/>
      <c r="MJ139" s="48"/>
      <c r="MK139" s="48"/>
      <c r="ML139" s="48"/>
      <c r="MM139" s="48"/>
      <c r="MN139" s="48"/>
      <c r="MO139" s="48"/>
      <c r="MP139" s="48"/>
      <c r="MQ139" s="48"/>
      <c r="MR139" s="48"/>
      <c r="MS139" s="48"/>
      <c r="MT139" s="48"/>
      <c r="MU139" s="48"/>
      <c r="MV139" s="48"/>
      <c r="MW139" s="48"/>
      <c r="MX139" s="48"/>
      <c r="MY139" s="48"/>
      <c r="MZ139" s="48"/>
      <c r="NA139" s="48"/>
      <c r="NB139" s="48"/>
      <c r="NC139" s="48"/>
      <c r="ND139" s="48"/>
      <c r="NE139" s="48"/>
      <c r="NF139" s="48"/>
      <c r="NG139" s="48"/>
      <c r="NH139" s="48"/>
      <c r="NI139" s="48"/>
      <c r="NJ139" s="48"/>
      <c r="NK139" s="48"/>
      <c r="NL139" s="48"/>
      <c r="NM139" s="48"/>
      <c r="NN139" s="48"/>
      <c r="NO139" s="48"/>
      <c r="NP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row>
    <row r="140" spans="1:428" s="17" customFormat="1" ht="89.25" hidden="1">
      <c r="A140" s="60" t="s">
        <v>522</v>
      </c>
      <c r="B140" s="61" t="s">
        <v>200</v>
      </c>
      <c r="C140" s="60">
        <v>5100</v>
      </c>
      <c r="D140" s="15"/>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24"/>
      <c r="AF140" s="24"/>
      <c r="AG140" s="24"/>
      <c r="AH140" s="24"/>
      <c r="AI140" s="49">
        <f>AI141+AI142+AI143</f>
        <v>0</v>
      </c>
      <c r="AJ140" s="49">
        <f t="shared" ref="AJ140:AZ140" si="20">AJ141+AJ142+AJ143</f>
        <v>0</v>
      </c>
      <c r="AK140" s="49">
        <f t="shared" si="20"/>
        <v>0</v>
      </c>
      <c r="AL140" s="55">
        <f t="shared" si="20"/>
        <v>0</v>
      </c>
      <c r="AM140" s="55">
        <f t="shared" si="20"/>
        <v>0</v>
      </c>
      <c r="AN140" s="55">
        <f t="shared" si="20"/>
        <v>0</v>
      </c>
      <c r="AO140" s="56">
        <f t="shared" si="20"/>
        <v>0</v>
      </c>
      <c r="AP140" s="56">
        <f t="shared" si="20"/>
        <v>0</v>
      </c>
      <c r="AQ140" s="56">
        <f t="shared" si="20"/>
        <v>0</v>
      </c>
      <c r="AR140" s="56">
        <f t="shared" si="20"/>
        <v>0</v>
      </c>
      <c r="AS140" s="56">
        <f t="shared" si="20"/>
        <v>0</v>
      </c>
      <c r="AT140" s="56">
        <f t="shared" si="20"/>
        <v>0</v>
      </c>
      <c r="AU140" s="56">
        <f t="shared" si="20"/>
        <v>0</v>
      </c>
      <c r="AV140" s="56">
        <f t="shared" si="20"/>
        <v>0</v>
      </c>
      <c r="AW140" s="56">
        <f t="shared" si="20"/>
        <v>0</v>
      </c>
      <c r="AX140" s="56">
        <f t="shared" si="20"/>
        <v>0</v>
      </c>
      <c r="AY140" s="56">
        <f t="shared" si="20"/>
        <v>0</v>
      </c>
      <c r="AZ140" s="56">
        <f t="shared" si="20"/>
        <v>0</v>
      </c>
      <c r="BA140" s="57"/>
      <c r="BB140" s="54"/>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c r="KH140" s="48"/>
      <c r="KI140" s="48"/>
      <c r="KJ140" s="48"/>
      <c r="KK140" s="48"/>
      <c r="KL140" s="48"/>
      <c r="KM140" s="48"/>
      <c r="KN140" s="48"/>
      <c r="KO140" s="48"/>
      <c r="KP140" s="48"/>
      <c r="KQ140" s="48"/>
      <c r="KR140" s="48"/>
      <c r="KS140" s="48"/>
      <c r="KT140" s="48"/>
      <c r="KU140" s="48"/>
      <c r="KV140" s="48"/>
      <c r="KW140" s="48"/>
      <c r="KX140" s="48"/>
      <c r="KY140" s="48"/>
      <c r="KZ140" s="48"/>
      <c r="LA140" s="48"/>
      <c r="LB140" s="48"/>
      <c r="LC140" s="48"/>
      <c r="LD140" s="48"/>
      <c r="LE140" s="48"/>
      <c r="LF140" s="48"/>
      <c r="LG140" s="48"/>
      <c r="LH140" s="48"/>
      <c r="LI140" s="48"/>
      <c r="LJ140" s="48"/>
      <c r="LK140" s="48"/>
      <c r="LL140" s="48"/>
      <c r="LM140" s="48"/>
      <c r="LN140" s="48"/>
      <c r="LO140" s="48"/>
      <c r="LP140" s="48"/>
      <c r="LQ140" s="48"/>
      <c r="LR140" s="48"/>
      <c r="LS140" s="48"/>
      <c r="LT140" s="48"/>
      <c r="LU140" s="48"/>
      <c r="LV140" s="48"/>
      <c r="LW140" s="48"/>
      <c r="LX140" s="48"/>
      <c r="LY140" s="48"/>
      <c r="LZ140" s="48"/>
      <c r="MA140" s="48"/>
      <c r="MB140" s="48"/>
      <c r="MC140" s="48"/>
      <c r="MD140" s="48"/>
      <c r="ME140" s="48"/>
      <c r="MF140" s="48"/>
      <c r="MG140" s="48"/>
      <c r="MH140" s="48"/>
      <c r="MI140" s="48"/>
      <c r="MJ140" s="48"/>
      <c r="MK140" s="48"/>
      <c r="ML140" s="48"/>
      <c r="MM140" s="48"/>
      <c r="MN140" s="48"/>
      <c r="MO140" s="48"/>
      <c r="MP140" s="48"/>
      <c r="MQ140" s="48"/>
      <c r="MR140" s="48"/>
      <c r="MS140" s="48"/>
      <c r="MT140" s="48"/>
      <c r="MU140" s="48"/>
      <c r="MV140" s="48"/>
      <c r="MW140" s="48"/>
      <c r="MX140" s="48"/>
      <c r="MY140" s="48"/>
      <c r="MZ140" s="48"/>
      <c r="NA140" s="48"/>
      <c r="NB140" s="48"/>
      <c r="NC140" s="48"/>
      <c r="ND140" s="48"/>
      <c r="NE140" s="48"/>
      <c r="NF140" s="48"/>
      <c r="NG140" s="48"/>
      <c r="NH140" s="48"/>
      <c r="NI140" s="48"/>
      <c r="NJ140" s="48"/>
      <c r="NK140" s="48"/>
      <c r="NL140" s="48"/>
      <c r="NM140" s="48"/>
      <c r="NN140" s="48"/>
      <c r="NO140" s="48"/>
      <c r="NP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row>
    <row r="141" spans="1:428" ht="51.75" hidden="1">
      <c r="A141" s="32" t="s">
        <v>320</v>
      </c>
      <c r="B141" s="59" t="s">
        <v>2</v>
      </c>
      <c r="C141" s="32">
        <v>5101</v>
      </c>
      <c r="D141" s="5"/>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21"/>
      <c r="AF141" s="21"/>
      <c r="AG141" s="21"/>
      <c r="AH141" s="21"/>
      <c r="AI141" s="50"/>
      <c r="AJ141" s="50"/>
      <c r="AK141" s="50"/>
      <c r="AL141" s="51"/>
      <c r="AM141" s="51"/>
      <c r="AN141" s="51"/>
      <c r="AO141" s="36"/>
      <c r="AP141" s="36"/>
      <c r="AQ141" s="36"/>
      <c r="AR141" s="36"/>
      <c r="AS141" s="36"/>
      <c r="AT141" s="36"/>
      <c r="AU141" s="36"/>
      <c r="AV141" s="36"/>
      <c r="AW141" s="36"/>
      <c r="AX141" s="36"/>
      <c r="AY141" s="36"/>
      <c r="AZ141" s="36"/>
      <c r="BA141" s="47"/>
      <c r="BB141" s="54"/>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8"/>
      <c r="HL141" s="48"/>
      <c r="HM141" s="48"/>
      <c r="HN141" s="48"/>
      <c r="HO141" s="48"/>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c r="KH141" s="48"/>
      <c r="KI141" s="48"/>
      <c r="KJ141" s="48"/>
      <c r="KK141" s="48"/>
      <c r="KL141" s="48"/>
      <c r="KM141" s="48"/>
      <c r="KN141" s="48"/>
      <c r="KO141" s="48"/>
      <c r="KP141" s="48"/>
      <c r="KQ141" s="48"/>
      <c r="KR141" s="48"/>
      <c r="KS141" s="48"/>
      <c r="KT141" s="48"/>
      <c r="KU141" s="48"/>
      <c r="KV141" s="48"/>
      <c r="KW141" s="48"/>
      <c r="KX141" s="48"/>
      <c r="KY141" s="48"/>
      <c r="KZ141" s="48"/>
      <c r="LA141" s="48"/>
      <c r="LB141" s="48"/>
      <c r="LC141" s="48"/>
      <c r="LD141" s="48"/>
      <c r="LE141" s="48"/>
      <c r="LF141" s="48"/>
      <c r="LG141" s="48"/>
      <c r="LH141" s="48"/>
      <c r="LI141" s="48"/>
      <c r="LJ141" s="48"/>
      <c r="LK141" s="48"/>
      <c r="LL141" s="48"/>
      <c r="LM141" s="48"/>
      <c r="LN141" s="48"/>
      <c r="LO141" s="48"/>
      <c r="LP141" s="48"/>
      <c r="LQ141" s="48"/>
      <c r="LR141" s="48"/>
      <c r="LS141" s="48"/>
      <c r="LT141" s="48"/>
      <c r="LU141" s="48"/>
      <c r="LV141" s="48"/>
      <c r="LW141" s="48"/>
      <c r="LX141" s="48"/>
      <c r="LY141" s="48"/>
      <c r="LZ141" s="48"/>
      <c r="MA141" s="48"/>
      <c r="MB141" s="48"/>
      <c r="MC141" s="48"/>
      <c r="MD141" s="48"/>
      <c r="ME141" s="48"/>
      <c r="MF141" s="48"/>
      <c r="MG141" s="48"/>
      <c r="MH141" s="48"/>
      <c r="MI141" s="48"/>
      <c r="MJ141" s="48"/>
      <c r="MK141" s="48"/>
      <c r="ML141" s="48"/>
      <c r="MM141" s="48"/>
      <c r="MN141" s="48"/>
      <c r="MO141" s="48"/>
      <c r="MP141" s="48"/>
      <c r="MQ141" s="48"/>
      <c r="MR141" s="48"/>
      <c r="MS141" s="48"/>
      <c r="MT141" s="48"/>
      <c r="MU141" s="48"/>
      <c r="MV141" s="48"/>
      <c r="MW141" s="48"/>
      <c r="MX141" s="48"/>
      <c r="MY141" s="48"/>
      <c r="MZ141" s="48"/>
      <c r="NA141" s="48"/>
      <c r="NB141" s="48"/>
      <c r="NC141" s="48"/>
      <c r="ND141" s="48"/>
      <c r="NE141" s="48"/>
      <c r="NF141" s="48"/>
      <c r="NG141" s="48"/>
      <c r="NH141" s="48"/>
      <c r="NI141" s="48"/>
      <c r="NJ141" s="48"/>
      <c r="NK141" s="48"/>
      <c r="NL141" s="48"/>
      <c r="NM141" s="48"/>
      <c r="NN141" s="48"/>
      <c r="NO141" s="48"/>
      <c r="NP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row>
    <row r="142" spans="1:428" ht="64.5" hidden="1">
      <c r="A142" s="32" t="s">
        <v>321</v>
      </c>
      <c r="B142" s="59" t="s">
        <v>3</v>
      </c>
      <c r="C142" s="32">
        <v>5102</v>
      </c>
      <c r="D142" s="5"/>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21"/>
      <c r="AF142" s="21"/>
      <c r="AG142" s="21"/>
      <c r="AH142" s="21"/>
      <c r="AI142" s="50"/>
      <c r="AJ142" s="50"/>
      <c r="AK142" s="50"/>
      <c r="AL142" s="51"/>
      <c r="AM142" s="51"/>
      <c r="AN142" s="51"/>
      <c r="AO142" s="36"/>
      <c r="AP142" s="36"/>
      <c r="AQ142" s="36"/>
      <c r="AR142" s="36"/>
      <c r="AS142" s="36"/>
      <c r="AT142" s="36"/>
      <c r="AU142" s="36"/>
      <c r="AV142" s="36"/>
      <c r="AW142" s="36"/>
      <c r="AX142" s="36"/>
      <c r="AY142" s="36"/>
      <c r="AZ142" s="36"/>
      <c r="BA142" s="47"/>
      <c r="BB142" s="54"/>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c r="KH142" s="48"/>
      <c r="KI142" s="48"/>
      <c r="KJ142" s="48"/>
      <c r="KK142" s="48"/>
      <c r="KL142" s="48"/>
      <c r="KM142" s="48"/>
      <c r="KN142" s="48"/>
      <c r="KO142" s="48"/>
      <c r="KP142" s="48"/>
      <c r="KQ142" s="48"/>
      <c r="KR142" s="48"/>
      <c r="KS142" s="48"/>
      <c r="KT142" s="48"/>
      <c r="KU142" s="48"/>
      <c r="KV142" s="48"/>
      <c r="KW142" s="48"/>
      <c r="KX142" s="48"/>
      <c r="KY142" s="48"/>
      <c r="KZ142" s="48"/>
      <c r="LA142" s="48"/>
      <c r="LB142" s="48"/>
      <c r="LC142" s="48"/>
      <c r="LD142" s="48"/>
      <c r="LE142" s="48"/>
      <c r="LF142" s="48"/>
      <c r="LG142" s="48"/>
      <c r="LH142" s="48"/>
      <c r="LI142" s="48"/>
      <c r="LJ142" s="48"/>
      <c r="LK142" s="48"/>
      <c r="LL142" s="48"/>
      <c r="LM142" s="48"/>
      <c r="LN142" s="48"/>
      <c r="LO142" s="48"/>
      <c r="LP142" s="48"/>
      <c r="LQ142" s="48"/>
      <c r="LR142" s="48"/>
      <c r="LS142" s="48"/>
      <c r="LT142" s="48"/>
      <c r="LU142" s="48"/>
      <c r="LV142" s="48"/>
      <c r="LW142" s="48"/>
      <c r="LX142" s="48"/>
      <c r="LY142" s="48"/>
      <c r="LZ142" s="48"/>
      <c r="MA142" s="48"/>
      <c r="MB142" s="48"/>
      <c r="MC142" s="48"/>
      <c r="MD142" s="48"/>
      <c r="ME142" s="48"/>
      <c r="MF142" s="48"/>
      <c r="MG142" s="48"/>
      <c r="MH142" s="48"/>
      <c r="MI142" s="48"/>
      <c r="MJ142" s="48"/>
      <c r="MK142" s="48"/>
      <c r="ML142" s="48"/>
      <c r="MM142" s="48"/>
      <c r="MN142" s="48"/>
      <c r="MO142" s="48"/>
      <c r="MP142" s="48"/>
      <c r="MQ142" s="48"/>
      <c r="MR142" s="48"/>
      <c r="MS142" s="48"/>
      <c r="MT142" s="48"/>
      <c r="MU142" s="48"/>
      <c r="MV142" s="48"/>
      <c r="MW142" s="48"/>
      <c r="MX142" s="48"/>
      <c r="MY142" s="48"/>
      <c r="MZ142" s="48"/>
      <c r="NA142" s="48"/>
      <c r="NB142" s="48"/>
      <c r="NC142" s="48"/>
      <c r="ND142" s="48"/>
      <c r="NE142" s="48"/>
      <c r="NF142" s="48"/>
      <c r="NG142" s="48"/>
      <c r="NH142" s="48"/>
      <c r="NI142" s="48"/>
      <c r="NJ142" s="48"/>
      <c r="NK142" s="48"/>
      <c r="NL142" s="48"/>
      <c r="NM142" s="48"/>
      <c r="NN142" s="48"/>
      <c r="NO142" s="48"/>
      <c r="NP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row>
    <row r="143" spans="1:428" s="30" customFormat="1" ht="142.5" hidden="1" customHeight="1">
      <c r="A143" s="32" t="s">
        <v>322</v>
      </c>
      <c r="B143" s="59" t="s">
        <v>4</v>
      </c>
      <c r="C143" s="32">
        <v>5103</v>
      </c>
      <c r="D143" s="40"/>
      <c r="E143" s="40"/>
      <c r="F143" s="40"/>
      <c r="G143" s="28"/>
      <c r="H143" s="28"/>
      <c r="I143" s="28"/>
      <c r="J143" s="28"/>
      <c r="K143" s="34"/>
      <c r="L143" s="34"/>
      <c r="M143" s="34"/>
      <c r="N143" s="34"/>
      <c r="O143" s="34"/>
      <c r="P143" s="34"/>
      <c r="Q143" s="34"/>
      <c r="R143" s="34"/>
      <c r="S143" s="34"/>
      <c r="T143" s="34"/>
      <c r="U143" s="34"/>
      <c r="V143" s="34"/>
      <c r="W143" s="34"/>
      <c r="X143" s="34"/>
      <c r="Y143" s="34"/>
      <c r="Z143" s="34"/>
      <c r="AA143" s="67"/>
      <c r="AB143" s="52"/>
      <c r="AC143" s="53"/>
      <c r="AD143" s="34"/>
      <c r="AE143" s="35"/>
      <c r="AF143" s="35"/>
      <c r="AG143" s="35"/>
      <c r="AH143" s="35"/>
      <c r="AI143" s="51">
        <f>AI144+AI145+AI146</f>
        <v>0</v>
      </c>
      <c r="AJ143" s="51">
        <f t="shared" ref="AJ143:AZ143" si="21">AJ144+AJ145+AJ146</f>
        <v>0</v>
      </c>
      <c r="AK143" s="51">
        <f t="shared" si="21"/>
        <v>0</v>
      </c>
      <c r="AL143" s="51">
        <f t="shared" si="21"/>
        <v>0</v>
      </c>
      <c r="AM143" s="51">
        <f t="shared" si="21"/>
        <v>0</v>
      </c>
      <c r="AN143" s="51">
        <f t="shared" si="21"/>
        <v>0</v>
      </c>
      <c r="AO143" s="36">
        <f t="shared" si="21"/>
        <v>0</v>
      </c>
      <c r="AP143" s="36">
        <f t="shared" si="21"/>
        <v>0</v>
      </c>
      <c r="AQ143" s="36">
        <f t="shared" si="21"/>
        <v>0</v>
      </c>
      <c r="AR143" s="36">
        <f t="shared" si="21"/>
        <v>0</v>
      </c>
      <c r="AS143" s="36">
        <f t="shared" si="21"/>
        <v>0</v>
      </c>
      <c r="AT143" s="36">
        <f t="shared" si="21"/>
        <v>0</v>
      </c>
      <c r="AU143" s="36">
        <f t="shared" si="21"/>
        <v>0</v>
      </c>
      <c r="AV143" s="36">
        <f t="shared" si="21"/>
        <v>0</v>
      </c>
      <c r="AW143" s="36">
        <f t="shared" si="21"/>
        <v>0</v>
      </c>
      <c r="AX143" s="36">
        <f t="shared" si="21"/>
        <v>0</v>
      </c>
      <c r="AY143" s="36">
        <f t="shared" si="21"/>
        <v>0</v>
      </c>
      <c r="AZ143" s="36">
        <f t="shared" si="21"/>
        <v>0</v>
      </c>
      <c r="BA143" s="58"/>
      <c r="BB143" s="54"/>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c r="KH143" s="48"/>
      <c r="KI143" s="48"/>
      <c r="KJ143" s="48"/>
      <c r="KK143" s="48"/>
      <c r="KL143" s="48"/>
      <c r="KM143" s="48"/>
      <c r="KN143" s="48"/>
      <c r="KO143" s="48"/>
      <c r="KP143" s="48"/>
      <c r="KQ143" s="48"/>
      <c r="KR143" s="48"/>
      <c r="KS143" s="48"/>
      <c r="KT143" s="48"/>
      <c r="KU143" s="48"/>
      <c r="KV143" s="48"/>
      <c r="KW143" s="48"/>
      <c r="KX143" s="48"/>
      <c r="KY143" s="48"/>
      <c r="KZ143" s="48"/>
      <c r="LA143" s="48"/>
      <c r="LB143" s="48"/>
      <c r="LC143" s="48"/>
      <c r="LD143" s="48"/>
      <c r="LE143" s="48"/>
      <c r="LF143" s="48"/>
      <c r="LG143" s="48"/>
      <c r="LH143" s="48"/>
      <c r="LI143" s="48"/>
      <c r="LJ143" s="48"/>
      <c r="LK143" s="48"/>
      <c r="LL143" s="48"/>
      <c r="LM143" s="48"/>
      <c r="LN143" s="48"/>
      <c r="LO143" s="48"/>
      <c r="LP143" s="48"/>
      <c r="LQ143" s="48"/>
      <c r="LR143" s="48"/>
      <c r="LS143" s="48"/>
      <c r="LT143" s="48"/>
      <c r="LU143" s="48"/>
      <c r="LV143" s="48"/>
      <c r="LW143" s="48"/>
      <c r="LX143" s="48"/>
      <c r="LY143" s="48"/>
      <c r="LZ143" s="48"/>
      <c r="MA143" s="48"/>
      <c r="MB143" s="48"/>
      <c r="MC143" s="48"/>
      <c r="MD143" s="48"/>
      <c r="ME143" s="48"/>
      <c r="MF143" s="48"/>
      <c r="MG143" s="48"/>
      <c r="MH143" s="48"/>
      <c r="MI143" s="48"/>
      <c r="MJ143" s="48"/>
      <c r="MK143" s="48"/>
      <c r="ML143" s="48"/>
      <c r="MM143" s="48"/>
      <c r="MN143" s="48"/>
      <c r="MO143" s="48"/>
      <c r="MP143" s="48"/>
      <c r="MQ143" s="48"/>
      <c r="MR143" s="48"/>
      <c r="MS143" s="48"/>
      <c r="MT143" s="48"/>
      <c r="MU143" s="48"/>
      <c r="MV143" s="48"/>
      <c r="MW143" s="48"/>
      <c r="MX143" s="48"/>
      <c r="MY143" s="48"/>
      <c r="MZ143" s="48"/>
      <c r="NA143" s="48"/>
      <c r="NB143" s="48"/>
      <c r="NC143" s="48"/>
      <c r="ND143" s="48"/>
      <c r="NE143" s="48"/>
      <c r="NF143" s="48"/>
      <c r="NG143" s="48"/>
      <c r="NH143" s="48"/>
      <c r="NI143" s="48"/>
      <c r="NJ143" s="48"/>
      <c r="NK143" s="48"/>
      <c r="NL143" s="48"/>
      <c r="NM143" s="48"/>
      <c r="NN143" s="48"/>
      <c r="NO143" s="48"/>
      <c r="NP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row>
    <row r="144" spans="1:428" ht="64.5" hidden="1" customHeight="1">
      <c r="A144" s="32"/>
      <c r="B144" s="59"/>
      <c r="C144" s="32"/>
      <c r="D144" s="40"/>
      <c r="E144" s="40"/>
      <c r="F144" s="4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21"/>
      <c r="AF144" s="21"/>
      <c r="AG144" s="21"/>
      <c r="AH144" s="21"/>
      <c r="AI144" s="50"/>
      <c r="AJ144" s="50"/>
      <c r="AK144" s="50"/>
      <c r="AL144" s="51"/>
      <c r="AM144" s="51"/>
      <c r="AN144" s="51"/>
      <c r="AO144" s="36"/>
      <c r="AP144" s="36"/>
      <c r="AQ144" s="36"/>
      <c r="AR144" s="36"/>
      <c r="AS144" s="36"/>
      <c r="AT144" s="36"/>
      <c r="AU144" s="36"/>
      <c r="AV144" s="36"/>
      <c r="AW144" s="36"/>
      <c r="AX144" s="36"/>
      <c r="AY144" s="36"/>
      <c r="AZ144" s="36"/>
      <c r="BA144" s="47"/>
      <c r="BB144" s="54"/>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c r="KH144" s="48"/>
      <c r="KI144" s="48"/>
      <c r="KJ144" s="48"/>
      <c r="KK144" s="48"/>
      <c r="KL144" s="48"/>
      <c r="KM144" s="48"/>
      <c r="KN144" s="48"/>
      <c r="KO144" s="48"/>
      <c r="KP144" s="48"/>
      <c r="KQ144" s="48"/>
      <c r="KR144" s="48"/>
      <c r="KS144" s="48"/>
      <c r="KT144" s="48"/>
      <c r="KU144" s="48"/>
      <c r="KV144" s="48"/>
      <c r="KW144" s="48"/>
      <c r="KX144" s="48"/>
      <c r="KY144" s="48"/>
      <c r="KZ144" s="48"/>
      <c r="LA144" s="48"/>
      <c r="LB144" s="48"/>
      <c r="LC144" s="48"/>
      <c r="LD144" s="48"/>
      <c r="LE144" s="48"/>
      <c r="LF144" s="48"/>
      <c r="LG144" s="48"/>
      <c r="LH144" s="48"/>
      <c r="LI144" s="48"/>
      <c r="LJ144" s="48"/>
      <c r="LK144" s="48"/>
      <c r="LL144" s="48"/>
      <c r="LM144" s="48"/>
      <c r="LN144" s="48"/>
      <c r="LO144" s="48"/>
      <c r="LP144" s="48"/>
      <c r="LQ144" s="48"/>
      <c r="LR144" s="48"/>
      <c r="LS144" s="48"/>
      <c r="LT144" s="48"/>
      <c r="LU144" s="48"/>
      <c r="LV144" s="48"/>
      <c r="LW144" s="48"/>
      <c r="LX144" s="48"/>
      <c r="LY144" s="48"/>
      <c r="LZ144" s="48"/>
      <c r="MA144" s="48"/>
      <c r="MB144" s="48"/>
      <c r="MC144" s="48"/>
      <c r="MD144" s="48"/>
      <c r="ME144" s="48"/>
      <c r="MF144" s="48"/>
      <c r="MG144" s="48"/>
      <c r="MH144" s="48"/>
      <c r="MI144" s="48"/>
      <c r="MJ144" s="48"/>
      <c r="MK144" s="48"/>
      <c r="ML144" s="48"/>
      <c r="MM144" s="48"/>
      <c r="MN144" s="48"/>
      <c r="MO144" s="48"/>
      <c r="MP144" s="48"/>
      <c r="MQ144" s="48"/>
      <c r="MR144" s="48"/>
      <c r="MS144" s="48"/>
      <c r="MT144" s="48"/>
      <c r="MU144" s="48"/>
      <c r="MV144" s="48"/>
      <c r="MW144" s="48"/>
      <c r="MX144" s="48"/>
      <c r="MY144" s="48"/>
      <c r="MZ144" s="48"/>
      <c r="NA144" s="48"/>
      <c r="NB144" s="48"/>
      <c r="NC144" s="48"/>
      <c r="ND144" s="48"/>
      <c r="NE144" s="48"/>
      <c r="NF144" s="48"/>
      <c r="NG144" s="48"/>
      <c r="NH144" s="48"/>
      <c r="NI144" s="48"/>
      <c r="NJ144" s="48"/>
      <c r="NK144" s="48"/>
      <c r="NL144" s="48"/>
      <c r="NM144" s="48"/>
      <c r="NN144" s="48"/>
      <c r="NO144" s="48"/>
      <c r="NP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row>
    <row r="145" spans="1:428" ht="14.25" hidden="1" customHeight="1">
      <c r="A145" s="32"/>
      <c r="B145" s="59"/>
      <c r="C145" s="32"/>
      <c r="D145" s="27"/>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21"/>
      <c r="AF145" s="21"/>
      <c r="AG145" s="21"/>
      <c r="AH145" s="21"/>
      <c r="AI145" s="50"/>
      <c r="AJ145" s="50"/>
      <c r="AK145" s="50"/>
      <c r="AL145" s="51"/>
      <c r="AM145" s="51"/>
      <c r="AN145" s="51"/>
      <c r="AO145" s="36"/>
      <c r="AP145" s="36"/>
      <c r="AQ145" s="36"/>
      <c r="AR145" s="36"/>
      <c r="AS145" s="36"/>
      <c r="AT145" s="36"/>
      <c r="AU145" s="36"/>
      <c r="AV145" s="36"/>
      <c r="AW145" s="36"/>
      <c r="AX145" s="36"/>
      <c r="AY145" s="36"/>
      <c r="AZ145" s="36"/>
      <c r="BA145" s="47"/>
      <c r="BB145" s="54"/>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8"/>
      <c r="HL145" s="48"/>
      <c r="HM145" s="48"/>
      <c r="HN145" s="48"/>
      <c r="HO145" s="48"/>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c r="KH145" s="48"/>
      <c r="KI145" s="48"/>
      <c r="KJ145" s="48"/>
      <c r="KK145" s="48"/>
      <c r="KL145" s="48"/>
      <c r="KM145" s="48"/>
      <c r="KN145" s="48"/>
      <c r="KO145" s="48"/>
      <c r="KP145" s="48"/>
      <c r="KQ145" s="48"/>
      <c r="KR145" s="48"/>
      <c r="KS145" s="48"/>
      <c r="KT145" s="48"/>
      <c r="KU145" s="48"/>
      <c r="KV145" s="48"/>
      <c r="KW145" s="48"/>
      <c r="KX145" s="48"/>
      <c r="KY145" s="48"/>
      <c r="KZ145" s="48"/>
      <c r="LA145" s="48"/>
      <c r="LB145" s="48"/>
      <c r="LC145" s="48"/>
      <c r="LD145" s="48"/>
      <c r="LE145" s="48"/>
      <c r="LF145" s="48"/>
      <c r="LG145" s="48"/>
      <c r="LH145" s="48"/>
      <c r="LI145" s="48"/>
      <c r="LJ145" s="48"/>
      <c r="LK145" s="48"/>
      <c r="LL145" s="48"/>
      <c r="LM145" s="48"/>
      <c r="LN145" s="48"/>
      <c r="LO145" s="48"/>
      <c r="LP145" s="48"/>
      <c r="LQ145" s="48"/>
      <c r="LR145" s="48"/>
      <c r="LS145" s="48"/>
      <c r="LT145" s="48"/>
      <c r="LU145" s="48"/>
      <c r="LV145" s="48"/>
      <c r="LW145" s="48"/>
      <c r="LX145" s="48"/>
      <c r="LY145" s="48"/>
      <c r="LZ145" s="48"/>
      <c r="MA145" s="48"/>
      <c r="MB145" s="48"/>
      <c r="MC145" s="48"/>
      <c r="MD145" s="48"/>
      <c r="ME145" s="48"/>
      <c r="MF145" s="48"/>
      <c r="MG145" s="48"/>
      <c r="MH145" s="48"/>
      <c r="MI145" s="48"/>
      <c r="MJ145" s="48"/>
      <c r="MK145" s="48"/>
      <c r="ML145" s="48"/>
      <c r="MM145" s="48"/>
      <c r="MN145" s="48"/>
      <c r="MO145" s="48"/>
      <c r="MP145" s="48"/>
      <c r="MQ145" s="48"/>
      <c r="MR145" s="48"/>
      <c r="MS145" s="48"/>
      <c r="MT145" s="48"/>
      <c r="MU145" s="48"/>
      <c r="MV145" s="48"/>
      <c r="MW145" s="48"/>
      <c r="MX145" s="48"/>
      <c r="MY145" s="48"/>
      <c r="MZ145" s="48"/>
      <c r="NA145" s="48"/>
      <c r="NB145" s="48"/>
      <c r="NC145" s="48"/>
      <c r="ND145" s="48"/>
      <c r="NE145" s="48"/>
      <c r="NF145" s="48"/>
      <c r="NG145" s="48"/>
      <c r="NH145" s="48"/>
      <c r="NI145" s="48"/>
      <c r="NJ145" s="48"/>
      <c r="NK145" s="48"/>
      <c r="NL145" s="48"/>
      <c r="NM145" s="48"/>
      <c r="NN145" s="48"/>
      <c r="NO145" s="48"/>
      <c r="NP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row>
    <row r="146" spans="1:428" ht="24.75" hidden="1" customHeight="1">
      <c r="A146" s="32"/>
      <c r="B146" s="59"/>
      <c r="C146" s="32"/>
      <c r="D146" s="27"/>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21"/>
      <c r="AF146" s="21"/>
      <c r="AG146" s="21"/>
      <c r="AH146" s="21"/>
      <c r="AI146" s="50"/>
      <c r="AJ146" s="50"/>
      <c r="AK146" s="50"/>
      <c r="AL146" s="51"/>
      <c r="AM146" s="51"/>
      <c r="AN146" s="51"/>
      <c r="AO146" s="36"/>
      <c r="AP146" s="36"/>
      <c r="AQ146" s="36"/>
      <c r="AR146" s="36"/>
      <c r="AS146" s="36"/>
      <c r="AT146" s="36"/>
      <c r="AU146" s="36"/>
      <c r="AV146" s="36"/>
      <c r="AW146" s="36"/>
      <c r="AX146" s="36"/>
      <c r="AY146" s="36"/>
      <c r="AZ146" s="36"/>
      <c r="BA146" s="47"/>
      <c r="BB146" s="54"/>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c r="KH146" s="48"/>
      <c r="KI146" s="48"/>
      <c r="KJ146" s="48"/>
      <c r="KK146" s="48"/>
      <c r="KL146" s="48"/>
      <c r="KM146" s="48"/>
      <c r="KN146" s="48"/>
      <c r="KO146" s="48"/>
      <c r="KP146" s="48"/>
      <c r="KQ146" s="48"/>
      <c r="KR146" s="48"/>
      <c r="KS146" s="48"/>
      <c r="KT146" s="48"/>
      <c r="KU146" s="48"/>
      <c r="KV146" s="48"/>
      <c r="KW146" s="48"/>
      <c r="KX146" s="48"/>
      <c r="KY146" s="48"/>
      <c r="KZ146" s="48"/>
      <c r="LA146" s="48"/>
      <c r="LB146" s="48"/>
      <c r="LC146" s="48"/>
      <c r="LD146" s="48"/>
      <c r="LE146" s="48"/>
      <c r="LF146" s="48"/>
      <c r="LG146" s="48"/>
      <c r="LH146" s="48"/>
      <c r="LI146" s="48"/>
      <c r="LJ146" s="48"/>
      <c r="LK146" s="48"/>
      <c r="LL146" s="48"/>
      <c r="LM146" s="48"/>
      <c r="LN146" s="48"/>
      <c r="LO146" s="48"/>
      <c r="LP146" s="48"/>
      <c r="LQ146" s="48"/>
      <c r="LR146" s="48"/>
      <c r="LS146" s="48"/>
      <c r="LT146" s="48"/>
      <c r="LU146" s="48"/>
      <c r="LV146" s="48"/>
      <c r="LW146" s="48"/>
      <c r="LX146" s="48"/>
      <c r="LY146" s="48"/>
      <c r="LZ146" s="48"/>
      <c r="MA146" s="48"/>
      <c r="MB146" s="48"/>
      <c r="MC146" s="48"/>
      <c r="MD146" s="48"/>
      <c r="ME146" s="48"/>
      <c r="MF146" s="48"/>
      <c r="MG146" s="48"/>
      <c r="MH146" s="48"/>
      <c r="MI146" s="48"/>
      <c r="MJ146" s="48"/>
      <c r="MK146" s="48"/>
      <c r="ML146" s="48"/>
      <c r="MM146" s="48"/>
      <c r="MN146" s="48"/>
      <c r="MO146" s="48"/>
      <c r="MP146" s="48"/>
      <c r="MQ146" s="48"/>
      <c r="MR146" s="48"/>
      <c r="MS146" s="48"/>
      <c r="MT146" s="48"/>
      <c r="MU146" s="48"/>
      <c r="MV146" s="48"/>
      <c r="MW146" s="48"/>
      <c r="MX146" s="48"/>
      <c r="MY146" s="48"/>
      <c r="MZ146" s="48"/>
      <c r="NA146" s="48"/>
      <c r="NB146" s="48"/>
      <c r="NC146" s="48"/>
      <c r="ND146" s="48"/>
      <c r="NE146" s="48"/>
      <c r="NF146" s="48"/>
      <c r="NG146" s="48"/>
      <c r="NH146" s="48"/>
      <c r="NI146" s="48"/>
      <c r="NJ146" s="48"/>
      <c r="NK146" s="48"/>
      <c r="NL146" s="48"/>
      <c r="NM146" s="48"/>
      <c r="NN146" s="48"/>
      <c r="NO146" s="48"/>
      <c r="NP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row>
    <row r="147" spans="1:428" ht="76.5" hidden="1" customHeight="1">
      <c r="A147" s="32" t="s">
        <v>323</v>
      </c>
      <c r="B147" s="59" t="s">
        <v>5</v>
      </c>
      <c r="C147" s="32">
        <v>5104</v>
      </c>
      <c r="D147" s="5"/>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21"/>
      <c r="AF147" s="21"/>
      <c r="AG147" s="21"/>
      <c r="AH147" s="21"/>
      <c r="AI147" s="50"/>
      <c r="AJ147" s="50"/>
      <c r="AK147" s="50"/>
      <c r="AL147" s="51"/>
      <c r="AM147" s="51"/>
      <c r="AN147" s="51"/>
      <c r="AO147" s="36"/>
      <c r="AP147" s="36"/>
      <c r="AQ147" s="36"/>
      <c r="AR147" s="36"/>
      <c r="AS147" s="36"/>
      <c r="AT147" s="36"/>
      <c r="AU147" s="36"/>
      <c r="AV147" s="36"/>
      <c r="AW147" s="36"/>
      <c r="AX147" s="36"/>
      <c r="AY147" s="36"/>
      <c r="AZ147" s="36"/>
      <c r="BA147" s="47"/>
      <c r="BB147" s="54"/>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c r="KH147" s="48"/>
      <c r="KI147" s="48"/>
      <c r="KJ147" s="48"/>
      <c r="KK147" s="48"/>
      <c r="KL147" s="48"/>
      <c r="KM147" s="48"/>
      <c r="KN147" s="48"/>
      <c r="KO147" s="48"/>
      <c r="KP147" s="48"/>
      <c r="KQ147" s="48"/>
      <c r="KR147" s="48"/>
      <c r="KS147" s="48"/>
      <c r="KT147" s="48"/>
      <c r="KU147" s="48"/>
      <c r="KV147" s="48"/>
      <c r="KW147" s="48"/>
      <c r="KX147" s="48"/>
      <c r="KY147" s="48"/>
      <c r="KZ147" s="48"/>
      <c r="LA147" s="48"/>
      <c r="LB147" s="48"/>
      <c r="LC147" s="48"/>
      <c r="LD147" s="48"/>
      <c r="LE147" s="48"/>
      <c r="LF147" s="48"/>
      <c r="LG147" s="48"/>
      <c r="LH147" s="48"/>
      <c r="LI147" s="48"/>
      <c r="LJ147" s="48"/>
      <c r="LK147" s="48"/>
      <c r="LL147" s="48"/>
      <c r="LM147" s="48"/>
      <c r="LN147" s="48"/>
      <c r="LO147" s="48"/>
      <c r="LP147" s="48"/>
      <c r="LQ147" s="48"/>
      <c r="LR147" s="48"/>
      <c r="LS147" s="48"/>
      <c r="LT147" s="48"/>
      <c r="LU147" s="48"/>
      <c r="LV147" s="48"/>
      <c r="LW147" s="48"/>
      <c r="LX147" s="48"/>
      <c r="LY147" s="48"/>
      <c r="LZ147" s="48"/>
      <c r="MA147" s="48"/>
      <c r="MB147" s="48"/>
      <c r="MC147" s="48"/>
      <c r="MD147" s="48"/>
      <c r="ME147" s="48"/>
      <c r="MF147" s="48"/>
      <c r="MG147" s="48"/>
      <c r="MH147" s="48"/>
      <c r="MI147" s="48"/>
      <c r="MJ147" s="48"/>
      <c r="MK147" s="48"/>
      <c r="ML147" s="48"/>
      <c r="MM147" s="48"/>
      <c r="MN147" s="48"/>
      <c r="MO147" s="48"/>
      <c r="MP147" s="48"/>
      <c r="MQ147" s="48"/>
      <c r="MR147" s="48"/>
      <c r="MS147" s="48"/>
      <c r="MT147" s="48"/>
      <c r="MU147" s="48"/>
      <c r="MV147" s="48"/>
      <c r="MW147" s="48"/>
      <c r="MX147" s="48"/>
      <c r="MY147" s="48"/>
      <c r="MZ147" s="48"/>
      <c r="NA147" s="48"/>
      <c r="NB147" s="48"/>
      <c r="NC147" s="48"/>
      <c r="ND147" s="48"/>
      <c r="NE147" s="48"/>
      <c r="NF147" s="48"/>
      <c r="NG147" s="48"/>
      <c r="NH147" s="48"/>
      <c r="NI147" s="48"/>
      <c r="NJ147" s="48"/>
      <c r="NK147" s="48"/>
      <c r="NL147" s="48"/>
      <c r="NM147" s="48"/>
      <c r="NN147" s="48"/>
      <c r="NO147" s="48"/>
      <c r="NP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row>
    <row r="148" spans="1:428" ht="63.75" hidden="1" customHeight="1">
      <c r="A148" s="32" t="s">
        <v>324</v>
      </c>
      <c r="B148" s="59" t="s">
        <v>6</v>
      </c>
      <c r="C148" s="32">
        <v>5105</v>
      </c>
      <c r="D148" s="5"/>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21"/>
      <c r="AF148" s="21"/>
      <c r="AG148" s="21"/>
      <c r="AH148" s="21"/>
      <c r="AI148" s="50"/>
      <c r="AJ148" s="50"/>
      <c r="AK148" s="50"/>
      <c r="AL148" s="51"/>
      <c r="AM148" s="51"/>
      <c r="AN148" s="51"/>
      <c r="AO148" s="36"/>
      <c r="AP148" s="36"/>
      <c r="AQ148" s="36"/>
      <c r="AR148" s="36"/>
      <c r="AS148" s="36"/>
      <c r="AT148" s="36"/>
      <c r="AU148" s="36"/>
      <c r="AV148" s="36"/>
      <c r="AW148" s="36"/>
      <c r="AX148" s="36"/>
      <c r="AY148" s="36"/>
      <c r="AZ148" s="36"/>
      <c r="BA148" s="47"/>
      <c r="BB148" s="54"/>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8"/>
      <c r="HL148" s="48"/>
      <c r="HM148" s="48"/>
      <c r="HN148" s="48"/>
      <c r="HO148" s="48"/>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c r="KH148" s="48"/>
      <c r="KI148" s="48"/>
      <c r="KJ148" s="48"/>
      <c r="KK148" s="48"/>
      <c r="KL148" s="48"/>
      <c r="KM148" s="48"/>
      <c r="KN148" s="48"/>
      <c r="KO148" s="48"/>
      <c r="KP148" s="48"/>
      <c r="KQ148" s="48"/>
      <c r="KR148" s="48"/>
      <c r="KS148" s="48"/>
      <c r="KT148" s="48"/>
      <c r="KU148" s="48"/>
      <c r="KV148" s="48"/>
      <c r="KW148" s="48"/>
      <c r="KX148" s="48"/>
      <c r="KY148" s="48"/>
      <c r="KZ148" s="48"/>
      <c r="LA148" s="48"/>
      <c r="LB148" s="48"/>
      <c r="LC148" s="48"/>
      <c r="LD148" s="48"/>
      <c r="LE148" s="48"/>
      <c r="LF148" s="48"/>
      <c r="LG148" s="48"/>
      <c r="LH148" s="48"/>
      <c r="LI148" s="48"/>
      <c r="LJ148" s="48"/>
      <c r="LK148" s="48"/>
      <c r="LL148" s="48"/>
      <c r="LM148" s="48"/>
      <c r="LN148" s="48"/>
      <c r="LO148" s="48"/>
      <c r="LP148" s="48"/>
      <c r="LQ148" s="48"/>
      <c r="LR148" s="48"/>
      <c r="LS148" s="48"/>
      <c r="LT148" s="48"/>
      <c r="LU148" s="48"/>
      <c r="LV148" s="48"/>
      <c r="LW148" s="48"/>
      <c r="LX148" s="48"/>
      <c r="LY148" s="48"/>
      <c r="LZ148" s="48"/>
      <c r="MA148" s="48"/>
      <c r="MB148" s="48"/>
      <c r="MC148" s="48"/>
      <c r="MD148" s="48"/>
      <c r="ME148" s="48"/>
      <c r="MF148" s="48"/>
      <c r="MG148" s="48"/>
      <c r="MH148" s="48"/>
      <c r="MI148" s="48"/>
      <c r="MJ148" s="48"/>
      <c r="MK148" s="48"/>
      <c r="ML148" s="48"/>
      <c r="MM148" s="48"/>
      <c r="MN148" s="48"/>
      <c r="MO148" s="48"/>
      <c r="MP148" s="48"/>
      <c r="MQ148" s="48"/>
      <c r="MR148" s="48"/>
      <c r="MS148" s="48"/>
      <c r="MT148" s="48"/>
      <c r="MU148" s="48"/>
      <c r="MV148" s="48"/>
      <c r="MW148" s="48"/>
      <c r="MX148" s="48"/>
      <c r="MY148" s="48"/>
      <c r="MZ148" s="48"/>
      <c r="NA148" s="48"/>
      <c r="NB148" s="48"/>
      <c r="NC148" s="48"/>
      <c r="ND148" s="48"/>
      <c r="NE148" s="48"/>
      <c r="NF148" s="48"/>
      <c r="NG148" s="48"/>
      <c r="NH148" s="48"/>
      <c r="NI148" s="48"/>
      <c r="NJ148" s="48"/>
      <c r="NK148" s="48"/>
      <c r="NL148" s="48"/>
      <c r="NM148" s="48"/>
      <c r="NN148" s="48"/>
      <c r="NO148" s="48"/>
      <c r="NP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row>
    <row r="149" spans="1:428" ht="0.75" hidden="1" customHeight="1">
      <c r="A149" s="32" t="s">
        <v>325</v>
      </c>
      <c r="B149" s="59" t="s">
        <v>7</v>
      </c>
      <c r="C149" s="32">
        <v>5106</v>
      </c>
      <c r="D149" s="5"/>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21"/>
      <c r="AF149" s="21"/>
      <c r="AG149" s="21"/>
      <c r="AH149" s="21"/>
      <c r="AI149" s="50"/>
      <c r="AJ149" s="50"/>
      <c r="AK149" s="50"/>
      <c r="AL149" s="51"/>
      <c r="AM149" s="51"/>
      <c r="AN149" s="51"/>
      <c r="AO149" s="36"/>
      <c r="AP149" s="36"/>
      <c r="AQ149" s="36"/>
      <c r="AR149" s="36"/>
      <c r="AS149" s="36"/>
      <c r="AT149" s="36"/>
      <c r="AU149" s="36"/>
      <c r="AV149" s="36"/>
      <c r="AW149" s="36"/>
      <c r="AX149" s="36"/>
      <c r="AY149" s="36"/>
      <c r="AZ149" s="36"/>
      <c r="BA149" s="47"/>
      <c r="BB149" s="54"/>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c r="KH149" s="48"/>
      <c r="KI149" s="48"/>
      <c r="KJ149" s="48"/>
      <c r="KK149" s="48"/>
      <c r="KL149" s="48"/>
      <c r="KM149" s="48"/>
      <c r="KN149" s="48"/>
      <c r="KO149" s="48"/>
      <c r="KP149" s="48"/>
      <c r="KQ149" s="48"/>
      <c r="KR149" s="48"/>
      <c r="KS149" s="48"/>
      <c r="KT149" s="48"/>
      <c r="KU149" s="48"/>
      <c r="KV149" s="48"/>
      <c r="KW149" s="48"/>
      <c r="KX149" s="48"/>
      <c r="KY149" s="48"/>
      <c r="KZ149" s="48"/>
      <c r="LA149" s="48"/>
      <c r="LB149" s="48"/>
      <c r="LC149" s="48"/>
      <c r="LD149" s="48"/>
      <c r="LE149" s="48"/>
      <c r="LF149" s="48"/>
      <c r="LG149" s="48"/>
      <c r="LH149" s="48"/>
      <c r="LI149" s="48"/>
      <c r="LJ149" s="48"/>
      <c r="LK149" s="48"/>
      <c r="LL149" s="48"/>
      <c r="LM149" s="48"/>
      <c r="LN149" s="48"/>
      <c r="LO149" s="48"/>
      <c r="LP149" s="48"/>
      <c r="LQ149" s="48"/>
      <c r="LR149" s="48"/>
      <c r="LS149" s="48"/>
      <c r="LT149" s="48"/>
      <c r="LU149" s="48"/>
      <c r="LV149" s="48"/>
      <c r="LW149" s="48"/>
      <c r="LX149" s="48"/>
      <c r="LY149" s="48"/>
      <c r="LZ149" s="48"/>
      <c r="MA149" s="48"/>
      <c r="MB149" s="48"/>
      <c r="MC149" s="48"/>
      <c r="MD149" s="48"/>
      <c r="ME149" s="48"/>
      <c r="MF149" s="48"/>
      <c r="MG149" s="48"/>
      <c r="MH149" s="48"/>
      <c r="MI149" s="48"/>
      <c r="MJ149" s="48"/>
      <c r="MK149" s="48"/>
      <c r="ML149" s="48"/>
      <c r="MM149" s="48"/>
      <c r="MN149" s="48"/>
      <c r="MO149" s="48"/>
      <c r="MP149" s="48"/>
      <c r="MQ149" s="48"/>
      <c r="MR149" s="48"/>
      <c r="MS149" s="48"/>
      <c r="MT149" s="48"/>
      <c r="MU149" s="48"/>
      <c r="MV149" s="48"/>
      <c r="MW149" s="48"/>
      <c r="MX149" s="48"/>
      <c r="MY149" s="48"/>
      <c r="MZ149" s="48"/>
      <c r="NA149" s="48"/>
      <c r="NB149" s="48"/>
      <c r="NC149" s="48"/>
      <c r="ND149" s="48"/>
      <c r="NE149" s="48"/>
      <c r="NF149" s="48"/>
      <c r="NG149" s="48"/>
      <c r="NH149" s="48"/>
      <c r="NI149" s="48"/>
      <c r="NJ149" s="48"/>
      <c r="NK149" s="48"/>
      <c r="NL149" s="48"/>
      <c r="NM149" s="48"/>
      <c r="NN149" s="48"/>
      <c r="NO149" s="48"/>
      <c r="NP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row>
    <row r="150" spans="1:428" ht="51" hidden="1" customHeight="1">
      <c r="A150" s="32" t="s">
        <v>326</v>
      </c>
      <c r="B150" s="59" t="s">
        <v>8</v>
      </c>
      <c r="C150" s="32">
        <v>5107</v>
      </c>
      <c r="D150" s="5"/>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21"/>
      <c r="AF150" s="21"/>
      <c r="AG150" s="21"/>
      <c r="AH150" s="21"/>
      <c r="AI150" s="50"/>
      <c r="AJ150" s="50"/>
      <c r="AK150" s="50"/>
      <c r="AL150" s="51"/>
      <c r="AM150" s="51"/>
      <c r="AN150" s="51"/>
      <c r="AO150" s="36"/>
      <c r="AP150" s="36"/>
      <c r="AQ150" s="36"/>
      <c r="AR150" s="36"/>
      <c r="AS150" s="36"/>
      <c r="AT150" s="36"/>
      <c r="AU150" s="36"/>
      <c r="AV150" s="36"/>
      <c r="AW150" s="36"/>
      <c r="AX150" s="36"/>
      <c r="AY150" s="36"/>
      <c r="AZ150" s="36"/>
      <c r="BA150" s="47"/>
      <c r="BB150" s="54"/>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c r="KH150" s="48"/>
      <c r="KI150" s="48"/>
      <c r="KJ150" s="48"/>
      <c r="KK150" s="48"/>
      <c r="KL150" s="48"/>
      <c r="KM150" s="48"/>
      <c r="KN150" s="48"/>
      <c r="KO150" s="48"/>
      <c r="KP150" s="48"/>
      <c r="KQ150" s="48"/>
      <c r="KR150" s="48"/>
      <c r="KS150" s="48"/>
      <c r="KT150" s="48"/>
      <c r="KU150" s="48"/>
      <c r="KV150" s="48"/>
      <c r="KW150" s="48"/>
      <c r="KX150" s="48"/>
      <c r="KY150" s="48"/>
      <c r="KZ150" s="48"/>
      <c r="LA150" s="48"/>
      <c r="LB150" s="48"/>
      <c r="LC150" s="48"/>
      <c r="LD150" s="48"/>
      <c r="LE150" s="48"/>
      <c r="LF150" s="48"/>
      <c r="LG150" s="48"/>
      <c r="LH150" s="48"/>
      <c r="LI150" s="48"/>
      <c r="LJ150" s="48"/>
      <c r="LK150" s="48"/>
      <c r="LL150" s="48"/>
      <c r="LM150" s="48"/>
      <c r="LN150" s="48"/>
      <c r="LO150" s="48"/>
      <c r="LP150" s="48"/>
      <c r="LQ150" s="48"/>
      <c r="LR150" s="48"/>
      <c r="LS150" s="48"/>
      <c r="LT150" s="48"/>
      <c r="LU150" s="48"/>
      <c r="LV150" s="48"/>
      <c r="LW150" s="48"/>
      <c r="LX150" s="48"/>
      <c r="LY150" s="48"/>
      <c r="LZ150" s="48"/>
      <c r="MA150" s="48"/>
      <c r="MB150" s="48"/>
      <c r="MC150" s="48"/>
      <c r="MD150" s="48"/>
      <c r="ME150" s="48"/>
      <c r="MF150" s="48"/>
      <c r="MG150" s="48"/>
      <c r="MH150" s="48"/>
      <c r="MI150" s="48"/>
      <c r="MJ150" s="48"/>
      <c r="MK150" s="48"/>
      <c r="ML150" s="48"/>
      <c r="MM150" s="48"/>
      <c r="MN150" s="48"/>
      <c r="MO150" s="48"/>
      <c r="MP150" s="48"/>
      <c r="MQ150" s="48"/>
      <c r="MR150" s="48"/>
      <c r="MS150" s="48"/>
      <c r="MT150" s="48"/>
      <c r="MU150" s="48"/>
      <c r="MV150" s="48"/>
      <c r="MW150" s="48"/>
      <c r="MX150" s="48"/>
      <c r="MY150" s="48"/>
      <c r="MZ150" s="48"/>
      <c r="NA150" s="48"/>
      <c r="NB150" s="48"/>
      <c r="NC150" s="48"/>
      <c r="ND150" s="48"/>
      <c r="NE150" s="48"/>
      <c r="NF150" s="48"/>
      <c r="NG150" s="48"/>
      <c r="NH150" s="48"/>
      <c r="NI150" s="48"/>
      <c r="NJ150" s="48"/>
      <c r="NK150" s="48"/>
      <c r="NL150" s="48"/>
      <c r="NM150" s="48"/>
      <c r="NN150" s="48"/>
      <c r="NO150" s="48"/>
      <c r="NP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row>
    <row r="151" spans="1:428" ht="38.25" hidden="1" customHeight="1">
      <c r="A151" s="32" t="s">
        <v>327</v>
      </c>
      <c r="B151" s="59" t="s">
        <v>9</v>
      </c>
      <c r="C151" s="32">
        <v>5108</v>
      </c>
      <c r="D151" s="5"/>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21"/>
      <c r="AF151" s="21"/>
      <c r="AG151" s="21"/>
      <c r="AH151" s="21"/>
      <c r="AI151" s="50"/>
      <c r="AJ151" s="50"/>
      <c r="AK151" s="50"/>
      <c r="AL151" s="51"/>
      <c r="AM151" s="51"/>
      <c r="AN151" s="51"/>
      <c r="AO151" s="36"/>
      <c r="AP151" s="36"/>
      <c r="AQ151" s="36"/>
      <c r="AR151" s="36"/>
      <c r="AS151" s="36"/>
      <c r="AT151" s="36"/>
      <c r="AU151" s="36"/>
      <c r="AV151" s="36"/>
      <c r="AW151" s="36"/>
      <c r="AX151" s="36"/>
      <c r="AY151" s="36"/>
      <c r="AZ151" s="36"/>
      <c r="BA151" s="47"/>
      <c r="BB151" s="54"/>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c r="KH151" s="48"/>
      <c r="KI151" s="48"/>
      <c r="KJ151" s="48"/>
      <c r="KK151" s="48"/>
      <c r="KL151" s="48"/>
      <c r="KM151" s="48"/>
      <c r="KN151" s="48"/>
      <c r="KO151" s="48"/>
      <c r="KP151" s="48"/>
      <c r="KQ151" s="48"/>
      <c r="KR151" s="48"/>
      <c r="KS151" s="48"/>
      <c r="KT151" s="48"/>
      <c r="KU151" s="48"/>
      <c r="KV151" s="48"/>
      <c r="KW151" s="48"/>
      <c r="KX151" s="48"/>
      <c r="KY151" s="48"/>
      <c r="KZ151" s="48"/>
      <c r="LA151" s="48"/>
      <c r="LB151" s="48"/>
      <c r="LC151" s="48"/>
      <c r="LD151" s="48"/>
      <c r="LE151" s="48"/>
      <c r="LF151" s="48"/>
      <c r="LG151" s="48"/>
      <c r="LH151" s="48"/>
      <c r="LI151" s="48"/>
      <c r="LJ151" s="48"/>
      <c r="LK151" s="48"/>
      <c r="LL151" s="48"/>
      <c r="LM151" s="48"/>
      <c r="LN151" s="48"/>
      <c r="LO151" s="48"/>
      <c r="LP151" s="48"/>
      <c r="LQ151" s="48"/>
      <c r="LR151" s="48"/>
      <c r="LS151" s="48"/>
      <c r="LT151" s="48"/>
      <c r="LU151" s="48"/>
      <c r="LV151" s="48"/>
      <c r="LW151" s="48"/>
      <c r="LX151" s="48"/>
      <c r="LY151" s="48"/>
      <c r="LZ151" s="48"/>
      <c r="MA151" s="48"/>
      <c r="MB151" s="48"/>
      <c r="MC151" s="48"/>
      <c r="MD151" s="48"/>
      <c r="ME151" s="48"/>
      <c r="MF151" s="48"/>
      <c r="MG151" s="48"/>
      <c r="MH151" s="48"/>
      <c r="MI151" s="48"/>
      <c r="MJ151" s="48"/>
      <c r="MK151" s="48"/>
      <c r="ML151" s="48"/>
      <c r="MM151" s="48"/>
      <c r="MN151" s="48"/>
      <c r="MO151" s="48"/>
      <c r="MP151" s="48"/>
      <c r="MQ151" s="48"/>
      <c r="MR151" s="48"/>
      <c r="MS151" s="48"/>
      <c r="MT151" s="48"/>
      <c r="MU151" s="48"/>
      <c r="MV151" s="48"/>
      <c r="MW151" s="48"/>
      <c r="MX151" s="48"/>
      <c r="MY151" s="48"/>
      <c r="MZ151" s="48"/>
      <c r="NA151" s="48"/>
      <c r="NB151" s="48"/>
      <c r="NC151" s="48"/>
      <c r="ND151" s="48"/>
      <c r="NE151" s="48"/>
      <c r="NF151" s="48"/>
      <c r="NG151" s="48"/>
      <c r="NH151" s="48"/>
      <c r="NI151" s="48"/>
      <c r="NJ151" s="48"/>
      <c r="NK151" s="48"/>
      <c r="NL151" s="48"/>
      <c r="NM151" s="48"/>
      <c r="NN151" s="48"/>
      <c r="NO151" s="48"/>
      <c r="NP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row>
    <row r="152" spans="1:428" ht="63.75" hidden="1" customHeight="1">
      <c r="A152" s="32" t="s">
        <v>328</v>
      </c>
      <c r="B152" s="59" t="s">
        <v>10</v>
      </c>
      <c r="C152" s="32">
        <v>5109</v>
      </c>
      <c r="D152" s="5"/>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21"/>
      <c r="AF152" s="21"/>
      <c r="AG152" s="21"/>
      <c r="AH152" s="21"/>
      <c r="AI152" s="50"/>
      <c r="AJ152" s="50"/>
      <c r="AK152" s="50"/>
      <c r="AL152" s="51"/>
      <c r="AM152" s="51"/>
      <c r="AN152" s="51"/>
      <c r="AO152" s="36"/>
      <c r="AP152" s="36"/>
      <c r="AQ152" s="36"/>
      <c r="AR152" s="36"/>
      <c r="AS152" s="36"/>
      <c r="AT152" s="36"/>
      <c r="AU152" s="36"/>
      <c r="AV152" s="36"/>
      <c r="AW152" s="36"/>
      <c r="AX152" s="36"/>
      <c r="AY152" s="36"/>
      <c r="AZ152" s="36"/>
      <c r="BA152" s="47"/>
      <c r="BB152" s="54"/>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c r="KH152" s="48"/>
      <c r="KI152" s="48"/>
      <c r="KJ152" s="48"/>
      <c r="KK152" s="48"/>
      <c r="KL152" s="48"/>
      <c r="KM152" s="48"/>
      <c r="KN152" s="48"/>
      <c r="KO152" s="48"/>
      <c r="KP152" s="48"/>
      <c r="KQ152" s="48"/>
      <c r="KR152" s="48"/>
      <c r="KS152" s="48"/>
      <c r="KT152" s="48"/>
      <c r="KU152" s="48"/>
      <c r="KV152" s="48"/>
      <c r="KW152" s="48"/>
      <c r="KX152" s="48"/>
      <c r="KY152" s="48"/>
      <c r="KZ152" s="48"/>
      <c r="LA152" s="48"/>
      <c r="LB152" s="48"/>
      <c r="LC152" s="48"/>
      <c r="LD152" s="48"/>
      <c r="LE152" s="48"/>
      <c r="LF152" s="48"/>
      <c r="LG152" s="48"/>
      <c r="LH152" s="48"/>
      <c r="LI152" s="48"/>
      <c r="LJ152" s="48"/>
      <c r="LK152" s="48"/>
      <c r="LL152" s="48"/>
      <c r="LM152" s="48"/>
      <c r="LN152" s="48"/>
      <c r="LO152" s="48"/>
      <c r="LP152" s="48"/>
      <c r="LQ152" s="48"/>
      <c r="LR152" s="48"/>
      <c r="LS152" s="48"/>
      <c r="LT152" s="48"/>
      <c r="LU152" s="48"/>
      <c r="LV152" s="48"/>
      <c r="LW152" s="48"/>
      <c r="LX152" s="48"/>
      <c r="LY152" s="48"/>
      <c r="LZ152" s="48"/>
      <c r="MA152" s="48"/>
      <c r="MB152" s="48"/>
      <c r="MC152" s="48"/>
      <c r="MD152" s="48"/>
      <c r="ME152" s="48"/>
      <c r="MF152" s="48"/>
      <c r="MG152" s="48"/>
      <c r="MH152" s="48"/>
      <c r="MI152" s="48"/>
      <c r="MJ152" s="48"/>
      <c r="MK152" s="48"/>
      <c r="ML152" s="48"/>
      <c r="MM152" s="48"/>
      <c r="MN152" s="48"/>
      <c r="MO152" s="48"/>
      <c r="MP152" s="48"/>
      <c r="MQ152" s="48"/>
      <c r="MR152" s="48"/>
      <c r="MS152" s="48"/>
      <c r="MT152" s="48"/>
      <c r="MU152" s="48"/>
      <c r="MV152" s="48"/>
      <c r="MW152" s="48"/>
      <c r="MX152" s="48"/>
      <c r="MY152" s="48"/>
      <c r="MZ152" s="48"/>
      <c r="NA152" s="48"/>
      <c r="NB152" s="48"/>
      <c r="NC152" s="48"/>
      <c r="ND152" s="48"/>
      <c r="NE152" s="48"/>
      <c r="NF152" s="48"/>
      <c r="NG152" s="48"/>
      <c r="NH152" s="48"/>
      <c r="NI152" s="48"/>
      <c r="NJ152" s="48"/>
      <c r="NK152" s="48"/>
      <c r="NL152" s="48"/>
      <c r="NM152" s="48"/>
      <c r="NN152" s="48"/>
      <c r="NO152" s="48"/>
      <c r="NP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row>
    <row r="153" spans="1:428" ht="89.25" hidden="1" customHeight="1">
      <c r="A153" s="32" t="s">
        <v>329</v>
      </c>
      <c r="B153" s="59" t="s">
        <v>11</v>
      </c>
      <c r="C153" s="32">
        <v>5110</v>
      </c>
      <c r="D153" s="5"/>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21"/>
      <c r="AF153" s="21"/>
      <c r="AG153" s="21"/>
      <c r="AH153" s="21"/>
      <c r="AI153" s="50"/>
      <c r="AJ153" s="50"/>
      <c r="AK153" s="50"/>
      <c r="AL153" s="51"/>
      <c r="AM153" s="51"/>
      <c r="AN153" s="51"/>
      <c r="AO153" s="36"/>
      <c r="AP153" s="36"/>
      <c r="AQ153" s="36"/>
      <c r="AR153" s="36"/>
      <c r="AS153" s="36"/>
      <c r="AT153" s="36"/>
      <c r="AU153" s="36"/>
      <c r="AV153" s="36"/>
      <c r="AW153" s="36"/>
      <c r="AX153" s="36"/>
      <c r="AY153" s="36"/>
      <c r="AZ153" s="36"/>
      <c r="BA153" s="47"/>
      <c r="BB153" s="54"/>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c r="KH153" s="48"/>
      <c r="KI153" s="48"/>
      <c r="KJ153" s="48"/>
      <c r="KK153" s="48"/>
      <c r="KL153" s="48"/>
      <c r="KM153" s="48"/>
      <c r="KN153" s="48"/>
      <c r="KO153" s="48"/>
      <c r="KP153" s="48"/>
      <c r="KQ153" s="48"/>
      <c r="KR153" s="48"/>
      <c r="KS153" s="48"/>
      <c r="KT153" s="48"/>
      <c r="KU153" s="48"/>
      <c r="KV153" s="48"/>
      <c r="KW153" s="48"/>
      <c r="KX153" s="48"/>
      <c r="KY153" s="48"/>
      <c r="KZ153" s="48"/>
      <c r="LA153" s="48"/>
      <c r="LB153" s="48"/>
      <c r="LC153" s="48"/>
      <c r="LD153" s="48"/>
      <c r="LE153" s="48"/>
      <c r="LF153" s="48"/>
      <c r="LG153" s="48"/>
      <c r="LH153" s="48"/>
      <c r="LI153" s="48"/>
      <c r="LJ153" s="48"/>
      <c r="LK153" s="48"/>
      <c r="LL153" s="48"/>
      <c r="LM153" s="48"/>
      <c r="LN153" s="48"/>
      <c r="LO153" s="48"/>
      <c r="LP153" s="48"/>
      <c r="LQ153" s="48"/>
      <c r="LR153" s="48"/>
      <c r="LS153" s="48"/>
      <c r="LT153" s="48"/>
      <c r="LU153" s="48"/>
      <c r="LV153" s="48"/>
      <c r="LW153" s="48"/>
      <c r="LX153" s="48"/>
      <c r="LY153" s="48"/>
      <c r="LZ153" s="48"/>
      <c r="MA153" s="48"/>
      <c r="MB153" s="48"/>
      <c r="MC153" s="48"/>
      <c r="MD153" s="48"/>
      <c r="ME153" s="48"/>
      <c r="MF153" s="48"/>
      <c r="MG153" s="48"/>
      <c r="MH153" s="48"/>
      <c r="MI153" s="48"/>
      <c r="MJ153" s="48"/>
      <c r="MK153" s="48"/>
      <c r="ML153" s="48"/>
      <c r="MM153" s="48"/>
      <c r="MN153" s="48"/>
      <c r="MO153" s="48"/>
      <c r="MP153" s="48"/>
      <c r="MQ153" s="48"/>
      <c r="MR153" s="48"/>
      <c r="MS153" s="48"/>
      <c r="MT153" s="48"/>
      <c r="MU153" s="48"/>
      <c r="MV153" s="48"/>
      <c r="MW153" s="48"/>
      <c r="MX153" s="48"/>
      <c r="MY153" s="48"/>
      <c r="MZ153" s="48"/>
      <c r="NA153" s="48"/>
      <c r="NB153" s="48"/>
      <c r="NC153" s="48"/>
      <c r="ND153" s="48"/>
      <c r="NE153" s="48"/>
      <c r="NF153" s="48"/>
      <c r="NG153" s="48"/>
      <c r="NH153" s="48"/>
      <c r="NI153" s="48"/>
      <c r="NJ153" s="48"/>
      <c r="NK153" s="48"/>
      <c r="NL153" s="48"/>
      <c r="NM153" s="48"/>
      <c r="NN153" s="48"/>
      <c r="NO153" s="48"/>
      <c r="NP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row>
    <row r="154" spans="1:428" ht="38.25" hidden="1" customHeight="1">
      <c r="A154" s="32" t="s">
        <v>330</v>
      </c>
      <c r="B154" s="59" t="s">
        <v>12</v>
      </c>
      <c r="C154" s="32">
        <v>5111</v>
      </c>
      <c r="D154" s="5"/>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21"/>
      <c r="AF154" s="21"/>
      <c r="AG154" s="21"/>
      <c r="AH154" s="21"/>
      <c r="AI154" s="50"/>
      <c r="AJ154" s="50"/>
      <c r="AK154" s="50"/>
      <c r="AL154" s="51"/>
      <c r="AM154" s="51"/>
      <c r="AN154" s="51"/>
      <c r="AO154" s="36"/>
      <c r="AP154" s="36"/>
      <c r="AQ154" s="36"/>
      <c r="AR154" s="36"/>
      <c r="AS154" s="36"/>
      <c r="AT154" s="36"/>
      <c r="AU154" s="36"/>
      <c r="AV154" s="36"/>
      <c r="AW154" s="36"/>
      <c r="AX154" s="36"/>
      <c r="AY154" s="36"/>
      <c r="AZ154" s="36"/>
      <c r="BA154" s="47"/>
      <c r="BB154" s="54"/>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c r="KH154" s="48"/>
      <c r="KI154" s="48"/>
      <c r="KJ154" s="48"/>
      <c r="KK154" s="48"/>
      <c r="KL154" s="48"/>
      <c r="KM154" s="48"/>
      <c r="KN154" s="48"/>
      <c r="KO154" s="48"/>
      <c r="KP154" s="48"/>
      <c r="KQ154" s="48"/>
      <c r="KR154" s="48"/>
      <c r="KS154" s="48"/>
      <c r="KT154" s="48"/>
      <c r="KU154" s="48"/>
      <c r="KV154" s="48"/>
      <c r="KW154" s="48"/>
      <c r="KX154" s="48"/>
      <c r="KY154" s="48"/>
      <c r="KZ154" s="48"/>
      <c r="LA154" s="48"/>
      <c r="LB154" s="48"/>
      <c r="LC154" s="48"/>
      <c r="LD154" s="48"/>
      <c r="LE154" s="48"/>
      <c r="LF154" s="48"/>
      <c r="LG154" s="48"/>
      <c r="LH154" s="48"/>
      <c r="LI154" s="48"/>
      <c r="LJ154" s="48"/>
      <c r="LK154" s="48"/>
      <c r="LL154" s="48"/>
      <c r="LM154" s="48"/>
      <c r="LN154" s="48"/>
      <c r="LO154" s="48"/>
      <c r="LP154" s="48"/>
      <c r="LQ154" s="48"/>
      <c r="LR154" s="48"/>
      <c r="LS154" s="48"/>
      <c r="LT154" s="48"/>
      <c r="LU154" s="48"/>
      <c r="LV154" s="48"/>
      <c r="LW154" s="48"/>
      <c r="LX154" s="48"/>
      <c r="LY154" s="48"/>
      <c r="LZ154" s="48"/>
      <c r="MA154" s="48"/>
      <c r="MB154" s="48"/>
      <c r="MC154" s="48"/>
      <c r="MD154" s="48"/>
      <c r="ME154" s="48"/>
      <c r="MF154" s="48"/>
      <c r="MG154" s="48"/>
      <c r="MH154" s="48"/>
      <c r="MI154" s="48"/>
      <c r="MJ154" s="48"/>
      <c r="MK154" s="48"/>
      <c r="ML154" s="48"/>
      <c r="MM154" s="48"/>
      <c r="MN154" s="48"/>
      <c r="MO154" s="48"/>
      <c r="MP154" s="48"/>
      <c r="MQ154" s="48"/>
      <c r="MR154" s="48"/>
      <c r="MS154" s="48"/>
      <c r="MT154" s="48"/>
      <c r="MU154" s="48"/>
      <c r="MV154" s="48"/>
      <c r="MW154" s="48"/>
      <c r="MX154" s="48"/>
      <c r="MY154" s="48"/>
      <c r="MZ154" s="48"/>
      <c r="NA154" s="48"/>
      <c r="NB154" s="48"/>
      <c r="NC154" s="48"/>
      <c r="ND154" s="48"/>
      <c r="NE154" s="48"/>
      <c r="NF154" s="48"/>
      <c r="NG154" s="48"/>
      <c r="NH154" s="48"/>
      <c r="NI154" s="48"/>
      <c r="NJ154" s="48"/>
      <c r="NK154" s="48"/>
      <c r="NL154" s="48"/>
      <c r="NM154" s="48"/>
      <c r="NN154" s="48"/>
      <c r="NO154" s="48"/>
      <c r="NP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row>
    <row r="155" spans="1:428" ht="3" hidden="1" customHeight="1">
      <c r="A155" s="32" t="s">
        <v>331</v>
      </c>
      <c r="B155" s="59" t="s">
        <v>13</v>
      </c>
      <c r="C155" s="32">
        <v>5112</v>
      </c>
      <c r="D155" s="5"/>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21"/>
      <c r="AF155" s="21"/>
      <c r="AG155" s="21"/>
      <c r="AH155" s="21"/>
      <c r="AI155" s="50"/>
      <c r="AJ155" s="50"/>
      <c r="AK155" s="50"/>
      <c r="AL155" s="51"/>
      <c r="AM155" s="51"/>
      <c r="AN155" s="51"/>
      <c r="AO155" s="36"/>
      <c r="AP155" s="36"/>
      <c r="AQ155" s="36"/>
      <c r="AR155" s="36"/>
      <c r="AS155" s="36"/>
      <c r="AT155" s="36"/>
      <c r="AU155" s="36"/>
      <c r="AV155" s="36"/>
      <c r="AW155" s="36"/>
      <c r="AX155" s="36"/>
      <c r="AY155" s="36"/>
      <c r="AZ155" s="36"/>
      <c r="BA155" s="47"/>
      <c r="BB155" s="54"/>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c r="KH155" s="48"/>
      <c r="KI155" s="48"/>
      <c r="KJ155" s="48"/>
      <c r="KK155" s="48"/>
      <c r="KL155" s="48"/>
      <c r="KM155" s="48"/>
      <c r="KN155" s="48"/>
      <c r="KO155" s="48"/>
      <c r="KP155" s="48"/>
      <c r="KQ155" s="48"/>
      <c r="KR155" s="48"/>
      <c r="KS155" s="48"/>
      <c r="KT155" s="48"/>
      <c r="KU155" s="48"/>
      <c r="KV155" s="48"/>
      <c r="KW155" s="48"/>
      <c r="KX155" s="48"/>
      <c r="KY155" s="48"/>
      <c r="KZ155" s="48"/>
      <c r="LA155" s="48"/>
      <c r="LB155" s="48"/>
      <c r="LC155" s="48"/>
      <c r="LD155" s="48"/>
      <c r="LE155" s="48"/>
      <c r="LF155" s="48"/>
      <c r="LG155" s="48"/>
      <c r="LH155" s="48"/>
      <c r="LI155" s="48"/>
      <c r="LJ155" s="48"/>
      <c r="LK155" s="48"/>
      <c r="LL155" s="48"/>
      <c r="LM155" s="48"/>
      <c r="LN155" s="48"/>
      <c r="LO155" s="48"/>
      <c r="LP155" s="48"/>
      <c r="LQ155" s="48"/>
      <c r="LR155" s="48"/>
      <c r="LS155" s="48"/>
      <c r="LT155" s="48"/>
      <c r="LU155" s="48"/>
      <c r="LV155" s="48"/>
      <c r="LW155" s="48"/>
      <c r="LX155" s="48"/>
      <c r="LY155" s="48"/>
      <c r="LZ155" s="48"/>
      <c r="MA155" s="48"/>
      <c r="MB155" s="48"/>
      <c r="MC155" s="48"/>
      <c r="MD155" s="48"/>
      <c r="ME155" s="48"/>
      <c r="MF155" s="48"/>
      <c r="MG155" s="48"/>
      <c r="MH155" s="48"/>
      <c r="MI155" s="48"/>
      <c r="MJ155" s="48"/>
      <c r="MK155" s="48"/>
      <c r="ML155" s="48"/>
      <c r="MM155" s="48"/>
      <c r="MN155" s="48"/>
      <c r="MO155" s="48"/>
      <c r="MP155" s="48"/>
      <c r="MQ155" s="48"/>
      <c r="MR155" s="48"/>
      <c r="MS155" s="48"/>
      <c r="MT155" s="48"/>
      <c r="MU155" s="48"/>
      <c r="MV155" s="48"/>
      <c r="MW155" s="48"/>
      <c r="MX155" s="48"/>
      <c r="MY155" s="48"/>
      <c r="MZ155" s="48"/>
      <c r="NA155" s="48"/>
      <c r="NB155" s="48"/>
      <c r="NC155" s="48"/>
      <c r="ND155" s="48"/>
      <c r="NE155" s="48"/>
      <c r="NF155" s="48"/>
      <c r="NG155" s="48"/>
      <c r="NH155" s="48"/>
      <c r="NI155" s="48"/>
      <c r="NJ155" s="48"/>
      <c r="NK155" s="48"/>
      <c r="NL155" s="48"/>
      <c r="NM155" s="48"/>
      <c r="NN155" s="48"/>
      <c r="NO155" s="48"/>
      <c r="NP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row>
    <row r="156" spans="1:428" ht="229.5" hidden="1" customHeight="1">
      <c r="A156" s="32" t="s">
        <v>332</v>
      </c>
      <c r="B156" s="59" t="s">
        <v>14</v>
      </c>
      <c r="C156" s="32">
        <v>5113</v>
      </c>
      <c r="D156" s="5"/>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21"/>
      <c r="AF156" s="21"/>
      <c r="AG156" s="21"/>
      <c r="AH156" s="21"/>
      <c r="AI156" s="50"/>
      <c r="AJ156" s="50"/>
      <c r="AK156" s="50"/>
      <c r="AL156" s="51"/>
      <c r="AM156" s="51"/>
      <c r="AN156" s="51"/>
      <c r="AO156" s="36"/>
      <c r="AP156" s="36"/>
      <c r="AQ156" s="36"/>
      <c r="AR156" s="36"/>
      <c r="AS156" s="36"/>
      <c r="AT156" s="36"/>
      <c r="AU156" s="36"/>
      <c r="AV156" s="36"/>
      <c r="AW156" s="36"/>
      <c r="AX156" s="36"/>
      <c r="AY156" s="36"/>
      <c r="AZ156" s="36"/>
      <c r="BA156" s="47"/>
      <c r="BB156" s="54"/>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c r="KH156" s="48"/>
      <c r="KI156" s="48"/>
      <c r="KJ156" s="48"/>
      <c r="KK156" s="48"/>
      <c r="KL156" s="48"/>
      <c r="KM156" s="48"/>
      <c r="KN156" s="48"/>
      <c r="KO156" s="48"/>
      <c r="KP156" s="48"/>
      <c r="KQ156" s="48"/>
      <c r="KR156" s="48"/>
      <c r="KS156" s="48"/>
      <c r="KT156" s="48"/>
      <c r="KU156" s="48"/>
      <c r="KV156" s="48"/>
      <c r="KW156" s="48"/>
      <c r="KX156" s="48"/>
      <c r="KY156" s="48"/>
      <c r="KZ156" s="48"/>
      <c r="LA156" s="48"/>
      <c r="LB156" s="48"/>
      <c r="LC156" s="48"/>
      <c r="LD156" s="48"/>
      <c r="LE156" s="48"/>
      <c r="LF156" s="48"/>
      <c r="LG156" s="48"/>
      <c r="LH156" s="48"/>
      <c r="LI156" s="48"/>
      <c r="LJ156" s="48"/>
      <c r="LK156" s="48"/>
      <c r="LL156" s="48"/>
      <c r="LM156" s="48"/>
      <c r="LN156" s="48"/>
      <c r="LO156" s="48"/>
      <c r="LP156" s="48"/>
      <c r="LQ156" s="48"/>
      <c r="LR156" s="48"/>
      <c r="LS156" s="48"/>
      <c r="LT156" s="48"/>
      <c r="LU156" s="48"/>
      <c r="LV156" s="48"/>
      <c r="LW156" s="48"/>
      <c r="LX156" s="48"/>
      <c r="LY156" s="48"/>
      <c r="LZ156" s="48"/>
      <c r="MA156" s="48"/>
      <c r="MB156" s="48"/>
      <c r="MC156" s="48"/>
      <c r="MD156" s="48"/>
      <c r="ME156" s="48"/>
      <c r="MF156" s="48"/>
      <c r="MG156" s="48"/>
      <c r="MH156" s="48"/>
      <c r="MI156" s="48"/>
      <c r="MJ156" s="48"/>
      <c r="MK156" s="48"/>
      <c r="ML156" s="48"/>
      <c r="MM156" s="48"/>
      <c r="MN156" s="48"/>
      <c r="MO156" s="48"/>
      <c r="MP156" s="48"/>
      <c r="MQ156" s="48"/>
      <c r="MR156" s="48"/>
      <c r="MS156" s="48"/>
      <c r="MT156" s="48"/>
      <c r="MU156" s="48"/>
      <c r="MV156" s="48"/>
      <c r="MW156" s="48"/>
      <c r="MX156" s="48"/>
      <c r="MY156" s="48"/>
      <c r="MZ156" s="48"/>
      <c r="NA156" s="48"/>
      <c r="NB156" s="48"/>
      <c r="NC156" s="48"/>
      <c r="ND156" s="48"/>
      <c r="NE156" s="48"/>
      <c r="NF156" s="48"/>
      <c r="NG156" s="48"/>
      <c r="NH156" s="48"/>
      <c r="NI156" s="48"/>
      <c r="NJ156" s="48"/>
      <c r="NK156" s="48"/>
      <c r="NL156" s="48"/>
      <c r="NM156" s="48"/>
      <c r="NN156" s="48"/>
      <c r="NO156" s="48"/>
      <c r="NP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row>
    <row r="157" spans="1:428" ht="102" hidden="1" customHeight="1">
      <c r="A157" s="32" t="s">
        <v>333</v>
      </c>
      <c r="B157" s="59" t="s">
        <v>15</v>
      </c>
      <c r="C157" s="32">
        <v>5114</v>
      </c>
      <c r="D157" s="5"/>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21"/>
      <c r="AF157" s="21"/>
      <c r="AG157" s="21"/>
      <c r="AH157" s="21"/>
      <c r="AI157" s="50"/>
      <c r="AJ157" s="50"/>
      <c r="AK157" s="50"/>
      <c r="AL157" s="51"/>
      <c r="AM157" s="51"/>
      <c r="AN157" s="51"/>
      <c r="AO157" s="36"/>
      <c r="AP157" s="36"/>
      <c r="AQ157" s="36"/>
      <c r="AR157" s="36"/>
      <c r="AS157" s="36"/>
      <c r="AT157" s="36"/>
      <c r="AU157" s="36"/>
      <c r="AV157" s="36"/>
      <c r="AW157" s="36"/>
      <c r="AX157" s="36"/>
      <c r="AY157" s="36"/>
      <c r="AZ157" s="36"/>
      <c r="BA157" s="47"/>
      <c r="BB157" s="54"/>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c r="KH157" s="48"/>
      <c r="KI157" s="48"/>
      <c r="KJ157" s="48"/>
      <c r="KK157" s="48"/>
      <c r="KL157" s="48"/>
      <c r="KM157" s="48"/>
      <c r="KN157" s="48"/>
      <c r="KO157" s="48"/>
      <c r="KP157" s="48"/>
      <c r="KQ157" s="48"/>
      <c r="KR157" s="48"/>
      <c r="KS157" s="48"/>
      <c r="KT157" s="48"/>
      <c r="KU157" s="48"/>
      <c r="KV157" s="48"/>
      <c r="KW157" s="48"/>
      <c r="KX157" s="48"/>
      <c r="KY157" s="48"/>
      <c r="KZ157" s="48"/>
      <c r="LA157" s="48"/>
      <c r="LB157" s="48"/>
      <c r="LC157" s="48"/>
      <c r="LD157" s="48"/>
      <c r="LE157" s="48"/>
      <c r="LF157" s="48"/>
      <c r="LG157" s="48"/>
      <c r="LH157" s="48"/>
      <c r="LI157" s="48"/>
      <c r="LJ157" s="48"/>
      <c r="LK157" s="48"/>
      <c r="LL157" s="48"/>
      <c r="LM157" s="48"/>
      <c r="LN157" s="48"/>
      <c r="LO157" s="48"/>
      <c r="LP157" s="48"/>
      <c r="LQ157" s="48"/>
      <c r="LR157" s="48"/>
      <c r="LS157" s="48"/>
      <c r="LT157" s="48"/>
      <c r="LU157" s="48"/>
      <c r="LV157" s="48"/>
      <c r="LW157" s="48"/>
      <c r="LX157" s="48"/>
      <c r="LY157" s="48"/>
      <c r="LZ157" s="48"/>
      <c r="MA157" s="48"/>
      <c r="MB157" s="48"/>
      <c r="MC157" s="48"/>
      <c r="MD157" s="48"/>
      <c r="ME157" s="48"/>
      <c r="MF157" s="48"/>
      <c r="MG157" s="48"/>
      <c r="MH157" s="48"/>
      <c r="MI157" s="48"/>
      <c r="MJ157" s="48"/>
      <c r="MK157" s="48"/>
      <c r="ML157" s="48"/>
      <c r="MM157" s="48"/>
      <c r="MN157" s="48"/>
      <c r="MO157" s="48"/>
      <c r="MP157" s="48"/>
      <c r="MQ157" s="48"/>
      <c r="MR157" s="48"/>
      <c r="MS157" s="48"/>
      <c r="MT157" s="48"/>
      <c r="MU157" s="48"/>
      <c r="MV157" s="48"/>
      <c r="MW157" s="48"/>
      <c r="MX157" s="48"/>
      <c r="MY157" s="48"/>
      <c r="MZ157" s="48"/>
      <c r="NA157" s="48"/>
      <c r="NB157" s="48"/>
      <c r="NC157" s="48"/>
      <c r="ND157" s="48"/>
      <c r="NE157" s="48"/>
      <c r="NF157" s="48"/>
      <c r="NG157" s="48"/>
      <c r="NH157" s="48"/>
      <c r="NI157" s="48"/>
      <c r="NJ157" s="48"/>
      <c r="NK157" s="48"/>
      <c r="NL157" s="48"/>
      <c r="NM157" s="48"/>
      <c r="NN157" s="48"/>
      <c r="NO157" s="48"/>
      <c r="NP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row>
    <row r="158" spans="1:428" ht="165.75" hidden="1" customHeight="1">
      <c r="A158" s="32" t="s">
        <v>334</v>
      </c>
      <c r="B158" s="59" t="s">
        <v>16</v>
      </c>
      <c r="C158" s="32">
        <v>5115</v>
      </c>
      <c r="D158" s="5"/>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21"/>
      <c r="AF158" s="21"/>
      <c r="AG158" s="21"/>
      <c r="AH158" s="21"/>
      <c r="AI158" s="50"/>
      <c r="AJ158" s="50"/>
      <c r="AK158" s="50"/>
      <c r="AL158" s="51"/>
      <c r="AM158" s="51"/>
      <c r="AN158" s="51"/>
      <c r="AO158" s="36"/>
      <c r="AP158" s="36"/>
      <c r="AQ158" s="36"/>
      <c r="AR158" s="36"/>
      <c r="AS158" s="36"/>
      <c r="AT158" s="36"/>
      <c r="AU158" s="36"/>
      <c r="AV158" s="36"/>
      <c r="AW158" s="36"/>
      <c r="AX158" s="36"/>
      <c r="AY158" s="36"/>
      <c r="AZ158" s="36"/>
      <c r="BA158" s="47"/>
      <c r="BB158" s="54"/>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c r="KH158" s="48"/>
      <c r="KI158" s="48"/>
      <c r="KJ158" s="48"/>
      <c r="KK158" s="48"/>
      <c r="KL158" s="48"/>
      <c r="KM158" s="48"/>
      <c r="KN158" s="48"/>
      <c r="KO158" s="48"/>
      <c r="KP158" s="48"/>
      <c r="KQ158" s="48"/>
      <c r="KR158" s="48"/>
      <c r="KS158" s="48"/>
      <c r="KT158" s="48"/>
      <c r="KU158" s="48"/>
      <c r="KV158" s="48"/>
      <c r="KW158" s="48"/>
      <c r="KX158" s="48"/>
      <c r="KY158" s="48"/>
      <c r="KZ158" s="48"/>
      <c r="LA158" s="48"/>
      <c r="LB158" s="48"/>
      <c r="LC158" s="48"/>
      <c r="LD158" s="48"/>
      <c r="LE158" s="48"/>
      <c r="LF158" s="48"/>
      <c r="LG158" s="48"/>
      <c r="LH158" s="48"/>
      <c r="LI158" s="48"/>
      <c r="LJ158" s="48"/>
      <c r="LK158" s="48"/>
      <c r="LL158" s="48"/>
      <c r="LM158" s="48"/>
      <c r="LN158" s="48"/>
      <c r="LO158" s="48"/>
      <c r="LP158" s="48"/>
      <c r="LQ158" s="48"/>
      <c r="LR158" s="48"/>
      <c r="LS158" s="48"/>
      <c r="LT158" s="48"/>
      <c r="LU158" s="48"/>
      <c r="LV158" s="48"/>
      <c r="LW158" s="48"/>
      <c r="LX158" s="48"/>
      <c r="LY158" s="48"/>
      <c r="LZ158" s="48"/>
      <c r="MA158" s="48"/>
      <c r="MB158" s="48"/>
      <c r="MC158" s="48"/>
      <c r="MD158" s="48"/>
      <c r="ME158" s="48"/>
      <c r="MF158" s="48"/>
      <c r="MG158" s="48"/>
      <c r="MH158" s="48"/>
      <c r="MI158" s="48"/>
      <c r="MJ158" s="48"/>
      <c r="MK158" s="48"/>
      <c r="ML158" s="48"/>
      <c r="MM158" s="48"/>
      <c r="MN158" s="48"/>
      <c r="MO158" s="48"/>
      <c r="MP158" s="48"/>
      <c r="MQ158" s="48"/>
      <c r="MR158" s="48"/>
      <c r="MS158" s="48"/>
      <c r="MT158" s="48"/>
      <c r="MU158" s="48"/>
      <c r="MV158" s="48"/>
      <c r="MW158" s="48"/>
      <c r="MX158" s="48"/>
      <c r="MY158" s="48"/>
      <c r="MZ158" s="48"/>
      <c r="NA158" s="48"/>
      <c r="NB158" s="48"/>
      <c r="NC158" s="48"/>
      <c r="ND158" s="48"/>
      <c r="NE158" s="48"/>
      <c r="NF158" s="48"/>
      <c r="NG158" s="48"/>
      <c r="NH158" s="48"/>
      <c r="NI158" s="48"/>
      <c r="NJ158" s="48"/>
      <c r="NK158" s="48"/>
      <c r="NL158" s="48"/>
      <c r="NM158" s="48"/>
      <c r="NN158" s="48"/>
      <c r="NO158" s="48"/>
      <c r="NP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row>
    <row r="159" spans="1:428" ht="165.75" hidden="1" customHeight="1">
      <c r="A159" s="32" t="s">
        <v>335</v>
      </c>
      <c r="B159" s="59" t="s">
        <v>17</v>
      </c>
      <c r="C159" s="32">
        <v>5116</v>
      </c>
      <c r="D159" s="5"/>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21"/>
      <c r="AF159" s="21"/>
      <c r="AG159" s="21"/>
      <c r="AH159" s="21"/>
      <c r="AI159" s="50"/>
      <c r="AJ159" s="50"/>
      <c r="AK159" s="50"/>
      <c r="AL159" s="51"/>
      <c r="AM159" s="51"/>
      <c r="AN159" s="51"/>
      <c r="AO159" s="36"/>
      <c r="AP159" s="36"/>
      <c r="AQ159" s="36"/>
      <c r="AR159" s="36"/>
      <c r="AS159" s="36"/>
      <c r="AT159" s="36"/>
      <c r="AU159" s="36"/>
      <c r="AV159" s="36"/>
      <c r="AW159" s="36"/>
      <c r="AX159" s="36"/>
      <c r="AY159" s="36"/>
      <c r="AZ159" s="36"/>
      <c r="BA159" s="47"/>
      <c r="BB159" s="54"/>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c r="KH159" s="48"/>
      <c r="KI159" s="48"/>
      <c r="KJ159" s="48"/>
      <c r="KK159" s="48"/>
      <c r="KL159" s="48"/>
      <c r="KM159" s="48"/>
      <c r="KN159" s="48"/>
      <c r="KO159" s="48"/>
      <c r="KP159" s="48"/>
      <c r="KQ159" s="48"/>
      <c r="KR159" s="48"/>
      <c r="KS159" s="48"/>
      <c r="KT159" s="48"/>
      <c r="KU159" s="48"/>
      <c r="KV159" s="48"/>
      <c r="KW159" s="48"/>
      <c r="KX159" s="48"/>
      <c r="KY159" s="48"/>
      <c r="KZ159" s="48"/>
      <c r="LA159" s="48"/>
      <c r="LB159" s="48"/>
      <c r="LC159" s="48"/>
      <c r="LD159" s="48"/>
      <c r="LE159" s="48"/>
      <c r="LF159" s="48"/>
      <c r="LG159" s="48"/>
      <c r="LH159" s="48"/>
      <c r="LI159" s="48"/>
      <c r="LJ159" s="48"/>
      <c r="LK159" s="48"/>
      <c r="LL159" s="48"/>
      <c r="LM159" s="48"/>
      <c r="LN159" s="48"/>
      <c r="LO159" s="48"/>
      <c r="LP159" s="48"/>
      <c r="LQ159" s="48"/>
      <c r="LR159" s="48"/>
      <c r="LS159" s="48"/>
      <c r="LT159" s="48"/>
      <c r="LU159" s="48"/>
      <c r="LV159" s="48"/>
      <c r="LW159" s="48"/>
      <c r="LX159" s="48"/>
      <c r="LY159" s="48"/>
      <c r="LZ159" s="48"/>
      <c r="MA159" s="48"/>
      <c r="MB159" s="48"/>
      <c r="MC159" s="48"/>
      <c r="MD159" s="48"/>
      <c r="ME159" s="48"/>
      <c r="MF159" s="48"/>
      <c r="MG159" s="48"/>
      <c r="MH159" s="48"/>
      <c r="MI159" s="48"/>
      <c r="MJ159" s="48"/>
      <c r="MK159" s="48"/>
      <c r="ML159" s="48"/>
      <c r="MM159" s="48"/>
      <c r="MN159" s="48"/>
      <c r="MO159" s="48"/>
      <c r="MP159" s="48"/>
      <c r="MQ159" s="48"/>
      <c r="MR159" s="48"/>
      <c r="MS159" s="48"/>
      <c r="MT159" s="48"/>
      <c r="MU159" s="48"/>
      <c r="MV159" s="48"/>
      <c r="MW159" s="48"/>
      <c r="MX159" s="48"/>
      <c r="MY159" s="48"/>
      <c r="MZ159" s="48"/>
      <c r="NA159" s="48"/>
      <c r="NB159" s="48"/>
      <c r="NC159" s="48"/>
      <c r="ND159" s="48"/>
      <c r="NE159" s="48"/>
      <c r="NF159" s="48"/>
      <c r="NG159" s="48"/>
      <c r="NH159" s="48"/>
      <c r="NI159" s="48"/>
      <c r="NJ159" s="48"/>
      <c r="NK159" s="48"/>
      <c r="NL159" s="48"/>
      <c r="NM159" s="48"/>
      <c r="NN159" s="48"/>
      <c r="NO159" s="48"/>
      <c r="NP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row>
    <row r="160" spans="1:428" ht="38.25" hidden="1" customHeight="1">
      <c r="A160" s="32" t="s">
        <v>336</v>
      </c>
      <c r="B160" s="59" t="s">
        <v>18</v>
      </c>
      <c r="C160" s="32">
        <v>5117</v>
      </c>
      <c r="D160" s="5"/>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21"/>
      <c r="AF160" s="21"/>
      <c r="AG160" s="21"/>
      <c r="AH160" s="21"/>
      <c r="AI160" s="50"/>
      <c r="AJ160" s="50"/>
      <c r="AK160" s="50"/>
      <c r="AL160" s="51"/>
      <c r="AM160" s="51"/>
      <c r="AN160" s="51"/>
      <c r="AO160" s="36"/>
      <c r="AP160" s="36"/>
      <c r="AQ160" s="36"/>
      <c r="AR160" s="36"/>
      <c r="AS160" s="36"/>
      <c r="AT160" s="36"/>
      <c r="AU160" s="36"/>
      <c r="AV160" s="36"/>
      <c r="AW160" s="36"/>
      <c r="AX160" s="36"/>
      <c r="AY160" s="36"/>
      <c r="AZ160" s="36"/>
      <c r="BA160" s="47"/>
      <c r="BB160" s="54"/>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c r="KH160" s="48"/>
      <c r="KI160" s="48"/>
      <c r="KJ160" s="48"/>
      <c r="KK160" s="48"/>
      <c r="KL160" s="48"/>
      <c r="KM160" s="48"/>
      <c r="KN160" s="48"/>
      <c r="KO160" s="48"/>
      <c r="KP160" s="48"/>
      <c r="KQ160" s="48"/>
      <c r="KR160" s="48"/>
      <c r="KS160" s="48"/>
      <c r="KT160" s="48"/>
      <c r="KU160" s="48"/>
      <c r="KV160" s="48"/>
      <c r="KW160" s="48"/>
      <c r="KX160" s="48"/>
      <c r="KY160" s="48"/>
      <c r="KZ160" s="48"/>
      <c r="LA160" s="48"/>
      <c r="LB160" s="48"/>
      <c r="LC160" s="48"/>
      <c r="LD160" s="48"/>
      <c r="LE160" s="48"/>
      <c r="LF160" s="48"/>
      <c r="LG160" s="48"/>
      <c r="LH160" s="48"/>
      <c r="LI160" s="48"/>
      <c r="LJ160" s="48"/>
      <c r="LK160" s="48"/>
      <c r="LL160" s="48"/>
      <c r="LM160" s="48"/>
      <c r="LN160" s="48"/>
      <c r="LO160" s="48"/>
      <c r="LP160" s="48"/>
      <c r="LQ160" s="48"/>
      <c r="LR160" s="48"/>
      <c r="LS160" s="48"/>
      <c r="LT160" s="48"/>
      <c r="LU160" s="48"/>
      <c r="LV160" s="48"/>
      <c r="LW160" s="48"/>
      <c r="LX160" s="48"/>
      <c r="LY160" s="48"/>
      <c r="LZ160" s="48"/>
      <c r="MA160" s="48"/>
      <c r="MB160" s="48"/>
      <c r="MC160" s="48"/>
      <c r="MD160" s="48"/>
      <c r="ME160" s="48"/>
      <c r="MF160" s="48"/>
      <c r="MG160" s="48"/>
      <c r="MH160" s="48"/>
      <c r="MI160" s="48"/>
      <c r="MJ160" s="48"/>
      <c r="MK160" s="48"/>
      <c r="ML160" s="48"/>
      <c r="MM160" s="48"/>
      <c r="MN160" s="48"/>
      <c r="MO160" s="48"/>
      <c r="MP160" s="48"/>
      <c r="MQ160" s="48"/>
      <c r="MR160" s="48"/>
      <c r="MS160" s="48"/>
      <c r="MT160" s="48"/>
      <c r="MU160" s="48"/>
      <c r="MV160" s="48"/>
      <c r="MW160" s="48"/>
      <c r="MX160" s="48"/>
      <c r="MY160" s="48"/>
      <c r="MZ160" s="48"/>
      <c r="NA160" s="48"/>
      <c r="NB160" s="48"/>
      <c r="NC160" s="48"/>
      <c r="ND160" s="48"/>
      <c r="NE160" s="48"/>
      <c r="NF160" s="48"/>
      <c r="NG160" s="48"/>
      <c r="NH160" s="48"/>
      <c r="NI160" s="48"/>
      <c r="NJ160" s="48"/>
      <c r="NK160" s="48"/>
      <c r="NL160" s="48"/>
      <c r="NM160" s="48"/>
      <c r="NN160" s="48"/>
      <c r="NO160" s="48"/>
      <c r="NP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row>
    <row r="161" spans="1:428" ht="51" hidden="1" customHeight="1">
      <c r="A161" s="32" t="s">
        <v>337</v>
      </c>
      <c r="B161" s="59" t="s">
        <v>19</v>
      </c>
      <c r="C161" s="32">
        <v>5118</v>
      </c>
      <c r="D161" s="5"/>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21"/>
      <c r="AF161" s="21"/>
      <c r="AG161" s="21"/>
      <c r="AH161" s="21"/>
      <c r="AI161" s="50"/>
      <c r="AJ161" s="50"/>
      <c r="AK161" s="50"/>
      <c r="AL161" s="51"/>
      <c r="AM161" s="51"/>
      <c r="AN161" s="51"/>
      <c r="AO161" s="36"/>
      <c r="AP161" s="36"/>
      <c r="AQ161" s="36"/>
      <c r="AR161" s="36"/>
      <c r="AS161" s="36"/>
      <c r="AT161" s="36"/>
      <c r="AU161" s="36"/>
      <c r="AV161" s="36"/>
      <c r="AW161" s="36"/>
      <c r="AX161" s="36"/>
      <c r="AY161" s="36"/>
      <c r="AZ161" s="36"/>
      <c r="BA161" s="47"/>
      <c r="BB161" s="54"/>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c r="KH161" s="48"/>
      <c r="KI161" s="48"/>
      <c r="KJ161" s="48"/>
      <c r="KK161" s="48"/>
      <c r="KL161" s="48"/>
      <c r="KM161" s="48"/>
      <c r="KN161" s="48"/>
      <c r="KO161" s="48"/>
      <c r="KP161" s="48"/>
      <c r="KQ161" s="48"/>
      <c r="KR161" s="48"/>
      <c r="KS161" s="48"/>
      <c r="KT161" s="48"/>
      <c r="KU161" s="48"/>
      <c r="KV161" s="48"/>
      <c r="KW161" s="48"/>
      <c r="KX161" s="48"/>
      <c r="KY161" s="48"/>
      <c r="KZ161" s="48"/>
      <c r="LA161" s="48"/>
      <c r="LB161" s="48"/>
      <c r="LC161" s="48"/>
      <c r="LD161" s="48"/>
      <c r="LE161" s="48"/>
      <c r="LF161" s="48"/>
      <c r="LG161" s="48"/>
      <c r="LH161" s="48"/>
      <c r="LI161" s="48"/>
      <c r="LJ161" s="48"/>
      <c r="LK161" s="48"/>
      <c r="LL161" s="48"/>
      <c r="LM161" s="48"/>
      <c r="LN161" s="48"/>
      <c r="LO161" s="48"/>
      <c r="LP161" s="48"/>
      <c r="LQ161" s="48"/>
      <c r="LR161" s="48"/>
      <c r="LS161" s="48"/>
      <c r="LT161" s="48"/>
      <c r="LU161" s="48"/>
      <c r="LV161" s="48"/>
      <c r="LW161" s="48"/>
      <c r="LX161" s="48"/>
      <c r="LY161" s="48"/>
      <c r="LZ161" s="48"/>
      <c r="MA161" s="48"/>
      <c r="MB161" s="48"/>
      <c r="MC161" s="48"/>
      <c r="MD161" s="48"/>
      <c r="ME161" s="48"/>
      <c r="MF161" s="48"/>
      <c r="MG161" s="48"/>
      <c r="MH161" s="48"/>
      <c r="MI161" s="48"/>
      <c r="MJ161" s="48"/>
      <c r="MK161" s="48"/>
      <c r="ML161" s="48"/>
      <c r="MM161" s="48"/>
      <c r="MN161" s="48"/>
      <c r="MO161" s="48"/>
      <c r="MP161" s="48"/>
      <c r="MQ161" s="48"/>
      <c r="MR161" s="48"/>
      <c r="MS161" s="48"/>
      <c r="MT161" s="48"/>
      <c r="MU161" s="48"/>
      <c r="MV161" s="48"/>
      <c r="MW161" s="48"/>
      <c r="MX161" s="48"/>
      <c r="MY161" s="48"/>
      <c r="MZ161" s="48"/>
      <c r="NA161" s="48"/>
      <c r="NB161" s="48"/>
      <c r="NC161" s="48"/>
      <c r="ND161" s="48"/>
      <c r="NE161" s="48"/>
      <c r="NF161" s="48"/>
      <c r="NG161" s="48"/>
      <c r="NH161" s="48"/>
      <c r="NI161" s="48"/>
      <c r="NJ161" s="48"/>
      <c r="NK161" s="48"/>
      <c r="NL161" s="48"/>
      <c r="NM161" s="48"/>
      <c r="NN161" s="48"/>
      <c r="NO161" s="48"/>
      <c r="NP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row>
    <row r="162" spans="1:428" ht="63.75" hidden="1" customHeight="1">
      <c r="A162" s="32" t="s">
        <v>338</v>
      </c>
      <c r="B162" s="59" t="s">
        <v>20</v>
      </c>
      <c r="C162" s="32">
        <v>5119</v>
      </c>
      <c r="D162" s="5"/>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21"/>
      <c r="AF162" s="21"/>
      <c r="AG162" s="21"/>
      <c r="AH162" s="21"/>
      <c r="AI162" s="50"/>
      <c r="AJ162" s="50"/>
      <c r="AK162" s="50"/>
      <c r="AL162" s="51"/>
      <c r="AM162" s="51"/>
      <c r="AN162" s="51"/>
      <c r="AO162" s="36"/>
      <c r="AP162" s="36"/>
      <c r="AQ162" s="36"/>
      <c r="AR162" s="36"/>
      <c r="AS162" s="36"/>
      <c r="AT162" s="36"/>
      <c r="AU162" s="36"/>
      <c r="AV162" s="36"/>
      <c r="AW162" s="36"/>
      <c r="AX162" s="36"/>
      <c r="AY162" s="36"/>
      <c r="AZ162" s="36"/>
      <c r="BA162" s="47"/>
      <c r="BB162" s="54"/>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c r="KH162" s="48"/>
      <c r="KI162" s="48"/>
      <c r="KJ162" s="48"/>
      <c r="KK162" s="48"/>
      <c r="KL162" s="48"/>
      <c r="KM162" s="48"/>
      <c r="KN162" s="48"/>
      <c r="KO162" s="48"/>
      <c r="KP162" s="48"/>
      <c r="KQ162" s="48"/>
      <c r="KR162" s="48"/>
      <c r="KS162" s="48"/>
      <c r="KT162" s="48"/>
      <c r="KU162" s="48"/>
      <c r="KV162" s="48"/>
      <c r="KW162" s="48"/>
      <c r="KX162" s="48"/>
      <c r="KY162" s="48"/>
      <c r="KZ162" s="48"/>
      <c r="LA162" s="48"/>
      <c r="LB162" s="48"/>
      <c r="LC162" s="48"/>
      <c r="LD162" s="48"/>
      <c r="LE162" s="48"/>
      <c r="LF162" s="48"/>
      <c r="LG162" s="48"/>
      <c r="LH162" s="48"/>
      <c r="LI162" s="48"/>
      <c r="LJ162" s="48"/>
      <c r="LK162" s="48"/>
      <c r="LL162" s="48"/>
      <c r="LM162" s="48"/>
      <c r="LN162" s="48"/>
      <c r="LO162" s="48"/>
      <c r="LP162" s="48"/>
      <c r="LQ162" s="48"/>
      <c r="LR162" s="48"/>
      <c r="LS162" s="48"/>
      <c r="LT162" s="48"/>
      <c r="LU162" s="48"/>
      <c r="LV162" s="48"/>
      <c r="LW162" s="48"/>
      <c r="LX162" s="48"/>
      <c r="LY162" s="48"/>
      <c r="LZ162" s="48"/>
      <c r="MA162" s="48"/>
      <c r="MB162" s="48"/>
      <c r="MC162" s="48"/>
      <c r="MD162" s="48"/>
      <c r="ME162" s="48"/>
      <c r="MF162" s="48"/>
      <c r="MG162" s="48"/>
      <c r="MH162" s="48"/>
      <c r="MI162" s="48"/>
      <c r="MJ162" s="48"/>
      <c r="MK162" s="48"/>
      <c r="ML162" s="48"/>
      <c r="MM162" s="48"/>
      <c r="MN162" s="48"/>
      <c r="MO162" s="48"/>
      <c r="MP162" s="48"/>
      <c r="MQ162" s="48"/>
      <c r="MR162" s="48"/>
      <c r="MS162" s="48"/>
      <c r="MT162" s="48"/>
      <c r="MU162" s="48"/>
      <c r="MV162" s="48"/>
      <c r="MW162" s="48"/>
      <c r="MX162" s="48"/>
      <c r="MY162" s="48"/>
      <c r="MZ162" s="48"/>
      <c r="NA162" s="48"/>
      <c r="NB162" s="48"/>
      <c r="NC162" s="48"/>
      <c r="ND162" s="48"/>
      <c r="NE162" s="48"/>
      <c r="NF162" s="48"/>
      <c r="NG162" s="48"/>
      <c r="NH162" s="48"/>
      <c r="NI162" s="48"/>
      <c r="NJ162" s="48"/>
      <c r="NK162" s="48"/>
      <c r="NL162" s="48"/>
      <c r="NM162" s="48"/>
      <c r="NN162" s="48"/>
      <c r="NO162" s="48"/>
      <c r="NP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row>
    <row r="163" spans="1:428" ht="63.75" hidden="1" customHeight="1">
      <c r="A163" s="32" t="s">
        <v>339</v>
      </c>
      <c r="B163" s="59" t="s">
        <v>21</v>
      </c>
      <c r="C163" s="32">
        <v>5120</v>
      </c>
      <c r="D163" s="5"/>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21"/>
      <c r="AF163" s="21"/>
      <c r="AG163" s="21"/>
      <c r="AH163" s="21"/>
      <c r="AI163" s="50"/>
      <c r="AJ163" s="50"/>
      <c r="AK163" s="50"/>
      <c r="AL163" s="51"/>
      <c r="AM163" s="51"/>
      <c r="AN163" s="51"/>
      <c r="AO163" s="36"/>
      <c r="AP163" s="36"/>
      <c r="AQ163" s="36"/>
      <c r="AR163" s="36"/>
      <c r="AS163" s="36"/>
      <c r="AT163" s="36"/>
      <c r="AU163" s="36"/>
      <c r="AV163" s="36"/>
      <c r="AW163" s="36"/>
      <c r="AX163" s="36"/>
      <c r="AY163" s="36"/>
      <c r="AZ163" s="36"/>
      <c r="BA163" s="47"/>
      <c r="BB163" s="54"/>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c r="KH163" s="48"/>
      <c r="KI163" s="48"/>
      <c r="KJ163" s="48"/>
      <c r="KK163" s="48"/>
      <c r="KL163" s="48"/>
      <c r="KM163" s="48"/>
      <c r="KN163" s="48"/>
      <c r="KO163" s="48"/>
      <c r="KP163" s="48"/>
      <c r="KQ163" s="48"/>
      <c r="KR163" s="48"/>
      <c r="KS163" s="48"/>
      <c r="KT163" s="48"/>
      <c r="KU163" s="48"/>
      <c r="KV163" s="48"/>
      <c r="KW163" s="48"/>
      <c r="KX163" s="48"/>
      <c r="KY163" s="48"/>
      <c r="KZ163" s="48"/>
      <c r="LA163" s="48"/>
      <c r="LB163" s="48"/>
      <c r="LC163" s="48"/>
      <c r="LD163" s="48"/>
      <c r="LE163" s="48"/>
      <c r="LF163" s="48"/>
      <c r="LG163" s="48"/>
      <c r="LH163" s="48"/>
      <c r="LI163" s="48"/>
      <c r="LJ163" s="48"/>
      <c r="LK163" s="48"/>
      <c r="LL163" s="48"/>
      <c r="LM163" s="48"/>
      <c r="LN163" s="48"/>
      <c r="LO163" s="48"/>
      <c r="LP163" s="48"/>
      <c r="LQ163" s="48"/>
      <c r="LR163" s="48"/>
      <c r="LS163" s="48"/>
      <c r="LT163" s="48"/>
      <c r="LU163" s="48"/>
      <c r="LV163" s="48"/>
      <c r="LW163" s="48"/>
      <c r="LX163" s="48"/>
      <c r="LY163" s="48"/>
      <c r="LZ163" s="48"/>
      <c r="MA163" s="48"/>
      <c r="MB163" s="48"/>
      <c r="MC163" s="48"/>
      <c r="MD163" s="48"/>
      <c r="ME163" s="48"/>
      <c r="MF163" s="48"/>
      <c r="MG163" s="48"/>
      <c r="MH163" s="48"/>
      <c r="MI163" s="48"/>
      <c r="MJ163" s="48"/>
      <c r="MK163" s="48"/>
      <c r="ML163" s="48"/>
      <c r="MM163" s="48"/>
      <c r="MN163" s="48"/>
      <c r="MO163" s="48"/>
      <c r="MP163" s="48"/>
      <c r="MQ163" s="48"/>
      <c r="MR163" s="48"/>
      <c r="MS163" s="48"/>
      <c r="MT163" s="48"/>
      <c r="MU163" s="48"/>
      <c r="MV163" s="48"/>
      <c r="MW163" s="48"/>
      <c r="MX163" s="48"/>
      <c r="MY163" s="48"/>
      <c r="MZ163" s="48"/>
      <c r="NA163" s="48"/>
      <c r="NB163" s="48"/>
      <c r="NC163" s="48"/>
      <c r="ND163" s="48"/>
      <c r="NE163" s="48"/>
      <c r="NF163" s="48"/>
      <c r="NG163" s="48"/>
      <c r="NH163" s="48"/>
      <c r="NI163" s="48"/>
      <c r="NJ163" s="48"/>
      <c r="NK163" s="48"/>
      <c r="NL163" s="48"/>
      <c r="NM163" s="48"/>
      <c r="NN163" s="48"/>
      <c r="NO163" s="48"/>
      <c r="NP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row>
    <row r="164" spans="1:428" ht="63.75" hidden="1" customHeight="1">
      <c r="A164" s="32" t="s">
        <v>340</v>
      </c>
      <c r="B164" s="59" t="s">
        <v>22</v>
      </c>
      <c r="C164" s="32">
        <v>5121</v>
      </c>
      <c r="D164" s="5"/>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21"/>
      <c r="AF164" s="21"/>
      <c r="AG164" s="21"/>
      <c r="AH164" s="21"/>
      <c r="AI164" s="50"/>
      <c r="AJ164" s="50"/>
      <c r="AK164" s="50"/>
      <c r="AL164" s="51"/>
      <c r="AM164" s="51"/>
      <c r="AN164" s="51"/>
      <c r="AO164" s="36"/>
      <c r="AP164" s="36"/>
      <c r="AQ164" s="36"/>
      <c r="AR164" s="36"/>
      <c r="AS164" s="36"/>
      <c r="AT164" s="36"/>
      <c r="AU164" s="36"/>
      <c r="AV164" s="36"/>
      <c r="AW164" s="36"/>
      <c r="AX164" s="36"/>
      <c r="AY164" s="36"/>
      <c r="AZ164" s="36"/>
      <c r="BA164" s="47"/>
      <c r="BB164" s="54"/>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c r="KH164" s="48"/>
      <c r="KI164" s="48"/>
      <c r="KJ164" s="48"/>
      <c r="KK164" s="48"/>
      <c r="KL164" s="48"/>
      <c r="KM164" s="48"/>
      <c r="KN164" s="48"/>
      <c r="KO164" s="48"/>
      <c r="KP164" s="48"/>
      <c r="KQ164" s="48"/>
      <c r="KR164" s="48"/>
      <c r="KS164" s="48"/>
      <c r="KT164" s="48"/>
      <c r="KU164" s="48"/>
      <c r="KV164" s="48"/>
      <c r="KW164" s="48"/>
      <c r="KX164" s="48"/>
      <c r="KY164" s="48"/>
      <c r="KZ164" s="48"/>
      <c r="LA164" s="48"/>
      <c r="LB164" s="48"/>
      <c r="LC164" s="48"/>
      <c r="LD164" s="48"/>
      <c r="LE164" s="48"/>
      <c r="LF164" s="48"/>
      <c r="LG164" s="48"/>
      <c r="LH164" s="48"/>
      <c r="LI164" s="48"/>
      <c r="LJ164" s="48"/>
      <c r="LK164" s="48"/>
      <c r="LL164" s="48"/>
      <c r="LM164" s="48"/>
      <c r="LN164" s="48"/>
      <c r="LO164" s="48"/>
      <c r="LP164" s="48"/>
      <c r="LQ164" s="48"/>
      <c r="LR164" s="48"/>
      <c r="LS164" s="48"/>
      <c r="LT164" s="48"/>
      <c r="LU164" s="48"/>
      <c r="LV164" s="48"/>
      <c r="LW164" s="48"/>
      <c r="LX164" s="48"/>
      <c r="LY164" s="48"/>
      <c r="LZ164" s="48"/>
      <c r="MA164" s="48"/>
      <c r="MB164" s="48"/>
      <c r="MC164" s="48"/>
      <c r="MD164" s="48"/>
      <c r="ME164" s="48"/>
      <c r="MF164" s="48"/>
      <c r="MG164" s="48"/>
      <c r="MH164" s="48"/>
      <c r="MI164" s="48"/>
      <c r="MJ164" s="48"/>
      <c r="MK164" s="48"/>
      <c r="ML164" s="48"/>
      <c r="MM164" s="48"/>
      <c r="MN164" s="48"/>
      <c r="MO164" s="48"/>
      <c r="MP164" s="48"/>
      <c r="MQ164" s="48"/>
      <c r="MR164" s="48"/>
      <c r="MS164" s="48"/>
      <c r="MT164" s="48"/>
      <c r="MU164" s="48"/>
      <c r="MV164" s="48"/>
      <c r="MW164" s="48"/>
      <c r="MX164" s="48"/>
      <c r="MY164" s="48"/>
      <c r="MZ164" s="48"/>
      <c r="NA164" s="48"/>
      <c r="NB164" s="48"/>
      <c r="NC164" s="48"/>
      <c r="ND164" s="48"/>
      <c r="NE164" s="48"/>
      <c r="NF164" s="48"/>
      <c r="NG164" s="48"/>
      <c r="NH164" s="48"/>
      <c r="NI164" s="48"/>
      <c r="NJ164" s="48"/>
      <c r="NK164" s="48"/>
      <c r="NL164" s="48"/>
      <c r="NM164" s="48"/>
      <c r="NN164" s="48"/>
      <c r="NO164" s="48"/>
      <c r="NP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row>
    <row r="165" spans="1:428" ht="63.75" hidden="1" customHeight="1">
      <c r="A165" s="32" t="s">
        <v>341</v>
      </c>
      <c r="B165" s="59" t="s">
        <v>23</v>
      </c>
      <c r="C165" s="32">
        <v>5122</v>
      </c>
      <c r="D165" s="5"/>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21"/>
      <c r="AF165" s="21"/>
      <c r="AG165" s="21"/>
      <c r="AH165" s="21"/>
      <c r="AI165" s="50"/>
      <c r="AJ165" s="50"/>
      <c r="AK165" s="50"/>
      <c r="AL165" s="51"/>
      <c r="AM165" s="51"/>
      <c r="AN165" s="51"/>
      <c r="AO165" s="36"/>
      <c r="AP165" s="36"/>
      <c r="AQ165" s="36"/>
      <c r="AR165" s="36"/>
      <c r="AS165" s="36"/>
      <c r="AT165" s="36"/>
      <c r="AU165" s="36"/>
      <c r="AV165" s="36"/>
      <c r="AW165" s="36"/>
      <c r="AX165" s="36"/>
      <c r="AY165" s="36"/>
      <c r="AZ165" s="36"/>
      <c r="BA165" s="47"/>
      <c r="BB165" s="54"/>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c r="KH165" s="48"/>
      <c r="KI165" s="48"/>
      <c r="KJ165" s="48"/>
      <c r="KK165" s="48"/>
      <c r="KL165" s="48"/>
      <c r="KM165" s="48"/>
      <c r="KN165" s="48"/>
      <c r="KO165" s="48"/>
      <c r="KP165" s="48"/>
      <c r="KQ165" s="48"/>
      <c r="KR165" s="48"/>
      <c r="KS165" s="48"/>
      <c r="KT165" s="48"/>
      <c r="KU165" s="48"/>
      <c r="KV165" s="48"/>
      <c r="KW165" s="48"/>
      <c r="KX165" s="48"/>
      <c r="KY165" s="48"/>
      <c r="KZ165" s="48"/>
      <c r="LA165" s="48"/>
      <c r="LB165" s="48"/>
      <c r="LC165" s="48"/>
      <c r="LD165" s="48"/>
      <c r="LE165" s="48"/>
      <c r="LF165" s="48"/>
      <c r="LG165" s="48"/>
      <c r="LH165" s="48"/>
      <c r="LI165" s="48"/>
      <c r="LJ165" s="48"/>
      <c r="LK165" s="48"/>
      <c r="LL165" s="48"/>
      <c r="LM165" s="48"/>
      <c r="LN165" s="48"/>
      <c r="LO165" s="48"/>
      <c r="LP165" s="48"/>
      <c r="LQ165" s="48"/>
      <c r="LR165" s="48"/>
      <c r="LS165" s="48"/>
      <c r="LT165" s="48"/>
      <c r="LU165" s="48"/>
      <c r="LV165" s="48"/>
      <c r="LW165" s="48"/>
      <c r="LX165" s="48"/>
      <c r="LY165" s="48"/>
      <c r="LZ165" s="48"/>
      <c r="MA165" s="48"/>
      <c r="MB165" s="48"/>
      <c r="MC165" s="48"/>
      <c r="MD165" s="48"/>
      <c r="ME165" s="48"/>
      <c r="MF165" s="48"/>
      <c r="MG165" s="48"/>
      <c r="MH165" s="48"/>
      <c r="MI165" s="48"/>
      <c r="MJ165" s="48"/>
      <c r="MK165" s="48"/>
      <c r="ML165" s="48"/>
      <c r="MM165" s="48"/>
      <c r="MN165" s="48"/>
      <c r="MO165" s="48"/>
      <c r="MP165" s="48"/>
      <c r="MQ165" s="48"/>
      <c r="MR165" s="48"/>
      <c r="MS165" s="48"/>
      <c r="MT165" s="48"/>
      <c r="MU165" s="48"/>
      <c r="MV165" s="48"/>
      <c r="MW165" s="48"/>
      <c r="MX165" s="48"/>
      <c r="MY165" s="48"/>
      <c r="MZ165" s="48"/>
      <c r="NA165" s="48"/>
      <c r="NB165" s="48"/>
      <c r="NC165" s="48"/>
      <c r="ND165" s="48"/>
      <c r="NE165" s="48"/>
      <c r="NF165" s="48"/>
      <c r="NG165" s="48"/>
      <c r="NH165" s="48"/>
      <c r="NI165" s="48"/>
      <c r="NJ165" s="48"/>
      <c r="NK165" s="48"/>
      <c r="NL165" s="48"/>
      <c r="NM165" s="48"/>
      <c r="NN165" s="48"/>
      <c r="NO165" s="48"/>
      <c r="NP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row>
    <row r="166" spans="1:428" ht="127.5" hidden="1" customHeight="1">
      <c r="A166" s="32" t="s">
        <v>342</v>
      </c>
      <c r="B166" s="59" t="s">
        <v>24</v>
      </c>
      <c r="C166" s="32">
        <v>5123</v>
      </c>
      <c r="D166" s="5"/>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21"/>
      <c r="AF166" s="21"/>
      <c r="AG166" s="21"/>
      <c r="AH166" s="21"/>
      <c r="AI166" s="50"/>
      <c r="AJ166" s="50"/>
      <c r="AK166" s="50"/>
      <c r="AL166" s="51"/>
      <c r="AM166" s="51"/>
      <c r="AN166" s="51"/>
      <c r="AO166" s="36"/>
      <c r="AP166" s="36"/>
      <c r="AQ166" s="36"/>
      <c r="AR166" s="36"/>
      <c r="AS166" s="36"/>
      <c r="AT166" s="36"/>
      <c r="AU166" s="36"/>
      <c r="AV166" s="36"/>
      <c r="AW166" s="36"/>
      <c r="AX166" s="36"/>
      <c r="AY166" s="36"/>
      <c r="AZ166" s="36"/>
      <c r="BA166" s="47"/>
      <c r="BB166" s="54"/>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c r="KH166" s="48"/>
      <c r="KI166" s="48"/>
      <c r="KJ166" s="48"/>
      <c r="KK166" s="48"/>
      <c r="KL166" s="48"/>
      <c r="KM166" s="48"/>
      <c r="KN166" s="48"/>
      <c r="KO166" s="48"/>
      <c r="KP166" s="48"/>
      <c r="KQ166" s="48"/>
      <c r="KR166" s="48"/>
      <c r="KS166" s="48"/>
      <c r="KT166" s="48"/>
      <c r="KU166" s="48"/>
      <c r="KV166" s="48"/>
      <c r="KW166" s="48"/>
      <c r="KX166" s="48"/>
      <c r="KY166" s="48"/>
      <c r="KZ166" s="48"/>
      <c r="LA166" s="48"/>
      <c r="LB166" s="48"/>
      <c r="LC166" s="48"/>
      <c r="LD166" s="48"/>
      <c r="LE166" s="48"/>
      <c r="LF166" s="48"/>
      <c r="LG166" s="48"/>
      <c r="LH166" s="48"/>
      <c r="LI166" s="48"/>
      <c r="LJ166" s="48"/>
      <c r="LK166" s="48"/>
      <c r="LL166" s="48"/>
      <c r="LM166" s="48"/>
      <c r="LN166" s="48"/>
      <c r="LO166" s="48"/>
      <c r="LP166" s="48"/>
      <c r="LQ166" s="48"/>
      <c r="LR166" s="48"/>
      <c r="LS166" s="48"/>
      <c r="LT166" s="48"/>
      <c r="LU166" s="48"/>
      <c r="LV166" s="48"/>
      <c r="LW166" s="48"/>
      <c r="LX166" s="48"/>
      <c r="LY166" s="48"/>
      <c r="LZ166" s="48"/>
      <c r="MA166" s="48"/>
      <c r="MB166" s="48"/>
      <c r="MC166" s="48"/>
      <c r="MD166" s="48"/>
      <c r="ME166" s="48"/>
      <c r="MF166" s="48"/>
      <c r="MG166" s="48"/>
      <c r="MH166" s="48"/>
      <c r="MI166" s="48"/>
      <c r="MJ166" s="48"/>
      <c r="MK166" s="48"/>
      <c r="ML166" s="48"/>
      <c r="MM166" s="48"/>
      <c r="MN166" s="48"/>
      <c r="MO166" s="48"/>
      <c r="MP166" s="48"/>
      <c r="MQ166" s="48"/>
      <c r="MR166" s="48"/>
      <c r="MS166" s="48"/>
      <c r="MT166" s="48"/>
      <c r="MU166" s="48"/>
      <c r="MV166" s="48"/>
      <c r="MW166" s="48"/>
      <c r="MX166" s="48"/>
      <c r="MY166" s="48"/>
      <c r="MZ166" s="48"/>
      <c r="NA166" s="48"/>
      <c r="NB166" s="48"/>
      <c r="NC166" s="48"/>
      <c r="ND166" s="48"/>
      <c r="NE166" s="48"/>
      <c r="NF166" s="48"/>
      <c r="NG166" s="48"/>
      <c r="NH166" s="48"/>
      <c r="NI166" s="48"/>
      <c r="NJ166" s="48"/>
      <c r="NK166" s="48"/>
      <c r="NL166" s="48"/>
      <c r="NM166" s="48"/>
      <c r="NN166" s="48"/>
      <c r="NO166" s="48"/>
      <c r="NP166" s="48"/>
      <c r="NQ166" s="48"/>
      <c r="NR166" s="48"/>
      <c r="NS166" s="48"/>
      <c r="NT166" s="48"/>
      <c r="NU166" s="48"/>
      <c r="NV166" s="48"/>
      <c r="NW166" s="48"/>
      <c r="NX166" s="48"/>
      <c r="NY166" s="48"/>
      <c r="NZ166" s="48"/>
      <c r="OA166" s="48"/>
      <c r="OB166" s="48"/>
      <c r="OC166" s="48"/>
      <c r="OD166" s="48"/>
      <c r="OE166" s="48"/>
      <c r="OF166" s="48"/>
      <c r="OG166" s="48"/>
      <c r="OH166" s="48"/>
      <c r="OI166" s="48"/>
      <c r="OJ166" s="48"/>
      <c r="OK166" s="48"/>
      <c r="OL166" s="48"/>
      <c r="OM166" s="48"/>
      <c r="ON166" s="48"/>
      <c r="OO166" s="48"/>
      <c r="OP166" s="48"/>
      <c r="OQ166" s="48"/>
      <c r="OR166" s="48"/>
      <c r="OS166" s="48"/>
      <c r="OT166" s="48"/>
      <c r="OU166" s="48"/>
      <c r="OV166" s="48"/>
      <c r="OW166" s="48"/>
      <c r="OX166" s="48"/>
      <c r="OY166" s="48"/>
      <c r="OZ166" s="48"/>
      <c r="PA166" s="48"/>
      <c r="PB166" s="48"/>
      <c r="PC166" s="48"/>
      <c r="PD166" s="48"/>
      <c r="PE166" s="48"/>
      <c r="PF166" s="48"/>
      <c r="PG166" s="48"/>
      <c r="PH166" s="48"/>
      <c r="PI166" s="48"/>
      <c r="PJ166" s="48"/>
      <c r="PK166" s="48"/>
      <c r="PL166" s="48"/>
    </row>
    <row r="167" spans="1:428" ht="89.25" hidden="1" customHeight="1">
      <c r="A167" s="32" t="s">
        <v>343</v>
      </c>
      <c r="B167" s="59" t="s">
        <v>25</v>
      </c>
      <c r="C167" s="32">
        <v>5124</v>
      </c>
      <c r="D167" s="5"/>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21"/>
      <c r="AF167" s="21"/>
      <c r="AG167" s="21"/>
      <c r="AH167" s="21"/>
      <c r="AI167" s="50"/>
      <c r="AJ167" s="50"/>
      <c r="AK167" s="50"/>
      <c r="AL167" s="51"/>
      <c r="AM167" s="51"/>
      <c r="AN167" s="51"/>
      <c r="AO167" s="36"/>
      <c r="AP167" s="36"/>
      <c r="AQ167" s="36"/>
      <c r="AR167" s="36"/>
      <c r="AS167" s="36"/>
      <c r="AT167" s="36"/>
      <c r="AU167" s="36"/>
      <c r="AV167" s="36"/>
      <c r="AW167" s="36"/>
      <c r="AX167" s="36"/>
      <c r="AY167" s="36"/>
      <c r="AZ167" s="36"/>
      <c r="BA167" s="47"/>
      <c r="BB167" s="54"/>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c r="KH167" s="48"/>
      <c r="KI167" s="48"/>
      <c r="KJ167" s="48"/>
      <c r="KK167" s="48"/>
      <c r="KL167" s="48"/>
      <c r="KM167" s="48"/>
      <c r="KN167" s="48"/>
      <c r="KO167" s="48"/>
      <c r="KP167" s="48"/>
      <c r="KQ167" s="48"/>
      <c r="KR167" s="48"/>
      <c r="KS167" s="48"/>
      <c r="KT167" s="48"/>
      <c r="KU167" s="48"/>
      <c r="KV167" s="48"/>
      <c r="KW167" s="48"/>
      <c r="KX167" s="48"/>
      <c r="KY167" s="48"/>
      <c r="KZ167" s="48"/>
      <c r="LA167" s="48"/>
      <c r="LB167" s="48"/>
      <c r="LC167" s="48"/>
      <c r="LD167" s="48"/>
      <c r="LE167" s="48"/>
      <c r="LF167" s="48"/>
      <c r="LG167" s="48"/>
      <c r="LH167" s="48"/>
      <c r="LI167" s="48"/>
      <c r="LJ167" s="48"/>
      <c r="LK167" s="48"/>
      <c r="LL167" s="48"/>
      <c r="LM167" s="48"/>
      <c r="LN167" s="48"/>
      <c r="LO167" s="48"/>
      <c r="LP167" s="48"/>
      <c r="LQ167" s="48"/>
      <c r="LR167" s="48"/>
      <c r="LS167" s="48"/>
      <c r="LT167" s="48"/>
      <c r="LU167" s="48"/>
      <c r="LV167" s="48"/>
      <c r="LW167" s="48"/>
      <c r="LX167" s="48"/>
      <c r="LY167" s="48"/>
      <c r="LZ167" s="48"/>
      <c r="MA167" s="48"/>
      <c r="MB167" s="48"/>
      <c r="MC167" s="48"/>
      <c r="MD167" s="48"/>
      <c r="ME167" s="48"/>
      <c r="MF167" s="48"/>
      <c r="MG167" s="48"/>
      <c r="MH167" s="48"/>
      <c r="MI167" s="48"/>
      <c r="MJ167" s="48"/>
      <c r="MK167" s="48"/>
      <c r="ML167" s="48"/>
      <c r="MM167" s="48"/>
      <c r="MN167" s="48"/>
      <c r="MO167" s="48"/>
      <c r="MP167" s="48"/>
      <c r="MQ167" s="48"/>
      <c r="MR167" s="48"/>
      <c r="MS167" s="48"/>
      <c r="MT167" s="48"/>
      <c r="MU167" s="48"/>
      <c r="MV167" s="48"/>
      <c r="MW167" s="48"/>
      <c r="MX167" s="48"/>
      <c r="MY167" s="48"/>
      <c r="MZ167" s="48"/>
      <c r="NA167" s="48"/>
      <c r="NB167" s="48"/>
      <c r="NC167" s="48"/>
      <c r="ND167" s="48"/>
      <c r="NE167" s="48"/>
      <c r="NF167" s="48"/>
      <c r="NG167" s="48"/>
      <c r="NH167" s="48"/>
      <c r="NI167" s="48"/>
      <c r="NJ167" s="48"/>
      <c r="NK167" s="48"/>
      <c r="NL167" s="48"/>
      <c r="NM167" s="48"/>
      <c r="NN167" s="48"/>
      <c r="NO167" s="48"/>
      <c r="NP167" s="48"/>
      <c r="NQ167" s="48"/>
      <c r="NR167" s="48"/>
      <c r="NS167" s="48"/>
      <c r="NT167" s="48"/>
      <c r="NU167" s="48"/>
      <c r="NV167" s="48"/>
      <c r="NW167" s="48"/>
      <c r="NX167" s="48"/>
      <c r="NY167" s="48"/>
      <c r="NZ167" s="48"/>
      <c r="OA167" s="48"/>
      <c r="OB167" s="48"/>
      <c r="OC167" s="48"/>
      <c r="OD167" s="48"/>
      <c r="OE167" s="48"/>
      <c r="OF167" s="48"/>
      <c r="OG167" s="48"/>
      <c r="OH167" s="48"/>
      <c r="OI167" s="48"/>
      <c r="OJ167" s="48"/>
      <c r="OK167" s="48"/>
      <c r="OL167" s="48"/>
      <c r="OM167" s="48"/>
      <c r="ON167" s="48"/>
      <c r="OO167" s="48"/>
      <c r="OP167" s="48"/>
      <c r="OQ167" s="48"/>
      <c r="OR167" s="48"/>
      <c r="OS167" s="48"/>
      <c r="OT167" s="48"/>
      <c r="OU167" s="48"/>
      <c r="OV167" s="48"/>
      <c r="OW167" s="48"/>
      <c r="OX167" s="48"/>
      <c r="OY167" s="48"/>
      <c r="OZ167" s="48"/>
      <c r="PA167" s="48"/>
      <c r="PB167" s="48"/>
      <c r="PC167" s="48"/>
      <c r="PD167" s="48"/>
      <c r="PE167" s="48"/>
      <c r="PF167" s="48"/>
      <c r="PG167" s="48"/>
      <c r="PH167" s="48"/>
      <c r="PI167" s="48"/>
      <c r="PJ167" s="48"/>
      <c r="PK167" s="48"/>
      <c r="PL167" s="48"/>
    </row>
    <row r="168" spans="1:428" ht="114.75" hidden="1" customHeight="1">
      <c r="A168" s="32" t="s">
        <v>344</v>
      </c>
      <c r="B168" s="59" t="s">
        <v>26</v>
      </c>
      <c r="C168" s="32">
        <v>5125</v>
      </c>
      <c r="D168" s="5"/>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21"/>
      <c r="AF168" s="21"/>
      <c r="AG168" s="21"/>
      <c r="AH168" s="21"/>
      <c r="AI168" s="50"/>
      <c r="AJ168" s="50"/>
      <c r="AK168" s="50"/>
      <c r="AL168" s="51"/>
      <c r="AM168" s="51"/>
      <c r="AN168" s="51"/>
      <c r="AO168" s="36"/>
      <c r="AP168" s="36"/>
      <c r="AQ168" s="36"/>
      <c r="AR168" s="36"/>
      <c r="AS168" s="36"/>
      <c r="AT168" s="36"/>
      <c r="AU168" s="36"/>
      <c r="AV168" s="36"/>
      <c r="AW168" s="36"/>
      <c r="AX168" s="36"/>
      <c r="AY168" s="36"/>
      <c r="AZ168" s="36"/>
      <c r="BA168" s="47"/>
      <c r="BB168" s="54"/>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c r="KH168" s="48"/>
      <c r="KI168" s="48"/>
      <c r="KJ168" s="48"/>
      <c r="KK168" s="48"/>
      <c r="KL168" s="48"/>
      <c r="KM168" s="48"/>
      <c r="KN168" s="48"/>
      <c r="KO168" s="48"/>
      <c r="KP168" s="48"/>
      <c r="KQ168" s="48"/>
      <c r="KR168" s="48"/>
      <c r="KS168" s="48"/>
      <c r="KT168" s="48"/>
      <c r="KU168" s="48"/>
      <c r="KV168" s="48"/>
      <c r="KW168" s="48"/>
      <c r="KX168" s="48"/>
      <c r="KY168" s="48"/>
      <c r="KZ168" s="48"/>
      <c r="LA168" s="48"/>
      <c r="LB168" s="48"/>
      <c r="LC168" s="48"/>
      <c r="LD168" s="48"/>
      <c r="LE168" s="48"/>
      <c r="LF168" s="48"/>
      <c r="LG168" s="48"/>
      <c r="LH168" s="48"/>
      <c r="LI168" s="48"/>
      <c r="LJ168" s="48"/>
      <c r="LK168" s="48"/>
      <c r="LL168" s="48"/>
      <c r="LM168" s="48"/>
      <c r="LN168" s="48"/>
      <c r="LO168" s="48"/>
      <c r="LP168" s="48"/>
      <c r="LQ168" s="48"/>
      <c r="LR168" s="48"/>
      <c r="LS168" s="48"/>
      <c r="LT168" s="48"/>
      <c r="LU168" s="48"/>
      <c r="LV168" s="48"/>
      <c r="LW168" s="48"/>
      <c r="LX168" s="48"/>
      <c r="LY168" s="48"/>
      <c r="LZ168" s="48"/>
      <c r="MA168" s="48"/>
      <c r="MB168" s="48"/>
      <c r="MC168" s="48"/>
      <c r="MD168" s="48"/>
      <c r="ME168" s="48"/>
      <c r="MF168" s="48"/>
      <c r="MG168" s="48"/>
      <c r="MH168" s="48"/>
      <c r="MI168" s="48"/>
      <c r="MJ168" s="48"/>
      <c r="MK168" s="48"/>
      <c r="ML168" s="48"/>
      <c r="MM168" s="48"/>
      <c r="MN168" s="48"/>
      <c r="MO168" s="48"/>
      <c r="MP168" s="48"/>
      <c r="MQ168" s="48"/>
      <c r="MR168" s="48"/>
      <c r="MS168" s="48"/>
      <c r="MT168" s="48"/>
      <c r="MU168" s="48"/>
      <c r="MV168" s="48"/>
      <c r="MW168" s="48"/>
      <c r="MX168" s="48"/>
      <c r="MY168" s="48"/>
      <c r="MZ168" s="48"/>
      <c r="NA168" s="48"/>
      <c r="NB168" s="48"/>
      <c r="NC168" s="48"/>
      <c r="ND168" s="48"/>
      <c r="NE168" s="48"/>
      <c r="NF168" s="48"/>
      <c r="NG168" s="48"/>
      <c r="NH168" s="48"/>
      <c r="NI168" s="48"/>
      <c r="NJ168" s="48"/>
      <c r="NK168" s="48"/>
      <c r="NL168" s="48"/>
      <c r="NM168" s="48"/>
      <c r="NN168" s="48"/>
      <c r="NO168" s="48"/>
      <c r="NP168" s="48"/>
      <c r="NQ168" s="48"/>
      <c r="NR168" s="48"/>
      <c r="NS168" s="48"/>
      <c r="NT168" s="48"/>
      <c r="NU168" s="48"/>
      <c r="NV168" s="48"/>
      <c r="NW168" s="48"/>
      <c r="NX168" s="48"/>
      <c r="NY168" s="48"/>
      <c r="NZ168" s="48"/>
      <c r="OA168" s="48"/>
      <c r="OB168" s="48"/>
      <c r="OC168" s="48"/>
      <c r="OD168" s="48"/>
      <c r="OE168" s="48"/>
      <c r="OF168" s="48"/>
      <c r="OG168" s="48"/>
      <c r="OH168" s="48"/>
      <c r="OI168" s="48"/>
      <c r="OJ168" s="48"/>
      <c r="OK168" s="48"/>
      <c r="OL168" s="48"/>
      <c r="OM168" s="48"/>
      <c r="ON168" s="48"/>
      <c r="OO168" s="48"/>
      <c r="OP168" s="48"/>
      <c r="OQ168" s="48"/>
      <c r="OR168" s="48"/>
      <c r="OS168" s="48"/>
      <c r="OT168" s="48"/>
      <c r="OU168" s="48"/>
      <c r="OV168" s="48"/>
      <c r="OW168" s="48"/>
      <c r="OX168" s="48"/>
      <c r="OY168" s="48"/>
      <c r="OZ168" s="48"/>
      <c r="PA168" s="48"/>
      <c r="PB168" s="48"/>
      <c r="PC168" s="48"/>
      <c r="PD168" s="48"/>
      <c r="PE168" s="48"/>
      <c r="PF168" s="48"/>
      <c r="PG168" s="48"/>
      <c r="PH168" s="48"/>
      <c r="PI168" s="48"/>
      <c r="PJ168" s="48"/>
      <c r="PK168" s="48"/>
      <c r="PL168" s="48"/>
    </row>
    <row r="169" spans="1:428" ht="76.5" hidden="1" customHeight="1">
      <c r="A169" s="32" t="s">
        <v>345</v>
      </c>
      <c r="B169" s="59" t="s">
        <v>27</v>
      </c>
      <c r="C169" s="32">
        <v>5126</v>
      </c>
      <c r="D169" s="5"/>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21"/>
      <c r="AF169" s="21"/>
      <c r="AG169" s="21"/>
      <c r="AH169" s="21"/>
      <c r="AI169" s="50"/>
      <c r="AJ169" s="50"/>
      <c r="AK169" s="50"/>
      <c r="AL169" s="51"/>
      <c r="AM169" s="51"/>
      <c r="AN169" s="51"/>
      <c r="AO169" s="36"/>
      <c r="AP169" s="36"/>
      <c r="AQ169" s="36"/>
      <c r="AR169" s="36"/>
      <c r="AS169" s="36"/>
      <c r="AT169" s="36"/>
      <c r="AU169" s="36"/>
      <c r="AV169" s="36"/>
      <c r="AW169" s="36"/>
      <c r="AX169" s="36"/>
      <c r="AY169" s="36"/>
      <c r="AZ169" s="36"/>
      <c r="BA169" s="47"/>
      <c r="BB169" s="54"/>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c r="KH169" s="48"/>
      <c r="KI169" s="48"/>
      <c r="KJ169" s="48"/>
      <c r="KK169" s="48"/>
      <c r="KL169" s="48"/>
      <c r="KM169" s="48"/>
      <c r="KN169" s="48"/>
      <c r="KO169" s="48"/>
      <c r="KP169" s="48"/>
      <c r="KQ169" s="48"/>
      <c r="KR169" s="48"/>
      <c r="KS169" s="48"/>
      <c r="KT169" s="48"/>
      <c r="KU169" s="48"/>
      <c r="KV169" s="48"/>
      <c r="KW169" s="48"/>
      <c r="KX169" s="48"/>
      <c r="KY169" s="48"/>
      <c r="KZ169" s="48"/>
      <c r="LA169" s="48"/>
      <c r="LB169" s="48"/>
      <c r="LC169" s="48"/>
      <c r="LD169" s="48"/>
      <c r="LE169" s="48"/>
      <c r="LF169" s="48"/>
      <c r="LG169" s="48"/>
      <c r="LH169" s="48"/>
      <c r="LI169" s="48"/>
      <c r="LJ169" s="48"/>
      <c r="LK169" s="48"/>
      <c r="LL169" s="48"/>
      <c r="LM169" s="48"/>
      <c r="LN169" s="48"/>
      <c r="LO169" s="48"/>
      <c r="LP169" s="48"/>
      <c r="LQ169" s="48"/>
      <c r="LR169" s="48"/>
      <c r="LS169" s="48"/>
      <c r="LT169" s="48"/>
      <c r="LU169" s="48"/>
      <c r="LV169" s="48"/>
      <c r="LW169" s="48"/>
      <c r="LX169" s="48"/>
      <c r="LY169" s="48"/>
      <c r="LZ169" s="48"/>
      <c r="MA169" s="48"/>
      <c r="MB169" s="48"/>
      <c r="MC169" s="48"/>
      <c r="MD169" s="48"/>
      <c r="ME169" s="48"/>
      <c r="MF169" s="48"/>
      <c r="MG169" s="48"/>
      <c r="MH169" s="48"/>
      <c r="MI169" s="48"/>
      <c r="MJ169" s="48"/>
      <c r="MK169" s="48"/>
      <c r="ML169" s="48"/>
      <c r="MM169" s="48"/>
      <c r="MN169" s="48"/>
      <c r="MO169" s="48"/>
      <c r="MP169" s="48"/>
      <c r="MQ169" s="48"/>
      <c r="MR169" s="48"/>
      <c r="MS169" s="48"/>
      <c r="MT169" s="48"/>
      <c r="MU169" s="48"/>
      <c r="MV169" s="48"/>
      <c r="MW169" s="48"/>
      <c r="MX169" s="48"/>
      <c r="MY169" s="48"/>
      <c r="MZ169" s="48"/>
      <c r="NA169" s="48"/>
      <c r="NB169" s="48"/>
      <c r="NC169" s="48"/>
      <c r="ND169" s="48"/>
      <c r="NE169" s="48"/>
      <c r="NF169" s="48"/>
      <c r="NG169" s="48"/>
      <c r="NH169" s="48"/>
      <c r="NI169" s="48"/>
      <c r="NJ169" s="48"/>
      <c r="NK169" s="48"/>
      <c r="NL169" s="48"/>
      <c r="NM169" s="48"/>
      <c r="NN169" s="48"/>
      <c r="NO169" s="48"/>
      <c r="NP169" s="48"/>
      <c r="NQ169" s="48"/>
      <c r="NR169" s="48"/>
      <c r="NS169" s="48"/>
      <c r="NT169" s="48"/>
      <c r="NU169" s="48"/>
      <c r="NV169" s="48"/>
      <c r="NW169" s="48"/>
      <c r="NX169" s="48"/>
      <c r="NY169" s="48"/>
      <c r="NZ169" s="48"/>
      <c r="OA169" s="48"/>
      <c r="OB169" s="48"/>
      <c r="OC169" s="48"/>
      <c r="OD169" s="48"/>
      <c r="OE169" s="48"/>
      <c r="OF169" s="48"/>
      <c r="OG169" s="48"/>
      <c r="OH169" s="48"/>
      <c r="OI169" s="48"/>
      <c r="OJ169" s="48"/>
      <c r="OK169" s="48"/>
      <c r="OL169" s="48"/>
      <c r="OM169" s="48"/>
      <c r="ON169" s="48"/>
      <c r="OO169" s="48"/>
      <c r="OP169" s="48"/>
      <c r="OQ169" s="48"/>
      <c r="OR169" s="48"/>
      <c r="OS169" s="48"/>
      <c r="OT169" s="48"/>
      <c r="OU169" s="48"/>
      <c r="OV169" s="48"/>
      <c r="OW169" s="48"/>
      <c r="OX169" s="48"/>
      <c r="OY169" s="48"/>
      <c r="OZ169" s="48"/>
      <c r="PA169" s="48"/>
      <c r="PB169" s="48"/>
      <c r="PC169" s="48"/>
      <c r="PD169" s="48"/>
      <c r="PE169" s="48"/>
      <c r="PF169" s="48"/>
      <c r="PG169" s="48"/>
      <c r="PH169" s="48"/>
      <c r="PI169" s="48"/>
      <c r="PJ169" s="48"/>
      <c r="PK169" s="48"/>
      <c r="PL169" s="48"/>
    </row>
    <row r="170" spans="1:428" ht="51" hidden="1" customHeight="1">
      <c r="A170" s="32" t="s">
        <v>346</v>
      </c>
      <c r="B170" s="59" t="s">
        <v>28</v>
      </c>
      <c r="C170" s="32">
        <v>5127</v>
      </c>
      <c r="D170" s="5"/>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21"/>
      <c r="AF170" s="21"/>
      <c r="AG170" s="21"/>
      <c r="AH170" s="21"/>
      <c r="AI170" s="50"/>
      <c r="AJ170" s="50"/>
      <c r="AK170" s="50"/>
      <c r="AL170" s="51"/>
      <c r="AM170" s="51"/>
      <c r="AN170" s="51"/>
      <c r="AO170" s="36"/>
      <c r="AP170" s="36"/>
      <c r="AQ170" s="36"/>
      <c r="AR170" s="36"/>
      <c r="AS170" s="36"/>
      <c r="AT170" s="36"/>
      <c r="AU170" s="36"/>
      <c r="AV170" s="36"/>
      <c r="AW170" s="36"/>
      <c r="AX170" s="36"/>
      <c r="AY170" s="36"/>
      <c r="AZ170" s="36"/>
      <c r="BA170" s="47"/>
      <c r="BB170" s="54"/>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c r="KH170" s="48"/>
      <c r="KI170" s="48"/>
      <c r="KJ170" s="48"/>
      <c r="KK170" s="48"/>
      <c r="KL170" s="48"/>
      <c r="KM170" s="48"/>
      <c r="KN170" s="48"/>
      <c r="KO170" s="48"/>
      <c r="KP170" s="48"/>
      <c r="KQ170" s="48"/>
      <c r="KR170" s="48"/>
      <c r="KS170" s="48"/>
      <c r="KT170" s="48"/>
      <c r="KU170" s="48"/>
      <c r="KV170" s="48"/>
      <c r="KW170" s="48"/>
      <c r="KX170" s="48"/>
      <c r="KY170" s="48"/>
      <c r="KZ170" s="48"/>
      <c r="LA170" s="48"/>
      <c r="LB170" s="48"/>
      <c r="LC170" s="48"/>
      <c r="LD170" s="48"/>
      <c r="LE170" s="48"/>
      <c r="LF170" s="48"/>
      <c r="LG170" s="48"/>
      <c r="LH170" s="48"/>
      <c r="LI170" s="48"/>
      <c r="LJ170" s="48"/>
      <c r="LK170" s="48"/>
      <c r="LL170" s="48"/>
      <c r="LM170" s="48"/>
      <c r="LN170" s="48"/>
      <c r="LO170" s="48"/>
      <c r="LP170" s="48"/>
      <c r="LQ170" s="48"/>
      <c r="LR170" s="48"/>
      <c r="LS170" s="48"/>
      <c r="LT170" s="48"/>
      <c r="LU170" s="48"/>
      <c r="LV170" s="48"/>
      <c r="LW170" s="48"/>
      <c r="LX170" s="48"/>
      <c r="LY170" s="48"/>
      <c r="LZ170" s="48"/>
      <c r="MA170" s="48"/>
      <c r="MB170" s="48"/>
      <c r="MC170" s="48"/>
      <c r="MD170" s="48"/>
      <c r="ME170" s="48"/>
      <c r="MF170" s="48"/>
      <c r="MG170" s="48"/>
      <c r="MH170" s="48"/>
      <c r="MI170" s="48"/>
      <c r="MJ170" s="48"/>
      <c r="MK170" s="48"/>
      <c r="ML170" s="48"/>
      <c r="MM170" s="48"/>
      <c r="MN170" s="48"/>
      <c r="MO170" s="48"/>
      <c r="MP170" s="48"/>
      <c r="MQ170" s="48"/>
      <c r="MR170" s="48"/>
      <c r="MS170" s="48"/>
      <c r="MT170" s="48"/>
      <c r="MU170" s="48"/>
      <c r="MV170" s="48"/>
      <c r="MW170" s="48"/>
      <c r="MX170" s="48"/>
      <c r="MY170" s="48"/>
      <c r="MZ170" s="48"/>
      <c r="NA170" s="48"/>
      <c r="NB170" s="48"/>
      <c r="NC170" s="48"/>
      <c r="ND170" s="48"/>
      <c r="NE170" s="48"/>
      <c r="NF170" s="48"/>
      <c r="NG170" s="48"/>
      <c r="NH170" s="48"/>
      <c r="NI170" s="48"/>
      <c r="NJ170" s="48"/>
      <c r="NK170" s="48"/>
      <c r="NL170" s="48"/>
      <c r="NM170" s="48"/>
      <c r="NN170" s="48"/>
      <c r="NO170" s="48"/>
      <c r="NP170" s="48"/>
      <c r="NQ170" s="48"/>
      <c r="NR170" s="48"/>
      <c r="NS170" s="48"/>
      <c r="NT170" s="48"/>
      <c r="NU170" s="48"/>
      <c r="NV170" s="48"/>
      <c r="NW170" s="48"/>
      <c r="NX170" s="48"/>
      <c r="NY170" s="48"/>
      <c r="NZ170" s="48"/>
      <c r="OA170" s="48"/>
      <c r="OB170" s="48"/>
      <c r="OC170" s="48"/>
      <c r="OD170" s="48"/>
      <c r="OE170" s="48"/>
      <c r="OF170" s="48"/>
      <c r="OG170" s="48"/>
      <c r="OH170" s="48"/>
      <c r="OI170" s="48"/>
      <c r="OJ170" s="48"/>
      <c r="OK170" s="48"/>
      <c r="OL170" s="48"/>
      <c r="OM170" s="48"/>
      <c r="ON170" s="48"/>
      <c r="OO170" s="48"/>
      <c r="OP170" s="48"/>
      <c r="OQ170" s="48"/>
      <c r="OR170" s="48"/>
      <c r="OS170" s="48"/>
      <c r="OT170" s="48"/>
      <c r="OU170" s="48"/>
      <c r="OV170" s="48"/>
      <c r="OW170" s="48"/>
      <c r="OX170" s="48"/>
      <c r="OY170" s="48"/>
      <c r="OZ170" s="48"/>
      <c r="PA170" s="48"/>
      <c r="PB170" s="48"/>
      <c r="PC170" s="48"/>
      <c r="PD170" s="48"/>
      <c r="PE170" s="48"/>
      <c r="PF170" s="48"/>
      <c r="PG170" s="48"/>
      <c r="PH170" s="48"/>
      <c r="PI170" s="48"/>
      <c r="PJ170" s="48"/>
      <c r="PK170" s="48"/>
      <c r="PL170" s="48"/>
    </row>
    <row r="171" spans="1:428" ht="140.25" hidden="1" customHeight="1">
      <c r="A171" s="32" t="s">
        <v>347</v>
      </c>
      <c r="B171" s="59" t="s">
        <v>29</v>
      </c>
      <c r="C171" s="32">
        <v>5128</v>
      </c>
      <c r="D171" s="5"/>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21"/>
      <c r="AF171" s="21"/>
      <c r="AG171" s="21"/>
      <c r="AH171" s="21"/>
      <c r="AI171" s="50"/>
      <c r="AJ171" s="50"/>
      <c r="AK171" s="50"/>
      <c r="AL171" s="51"/>
      <c r="AM171" s="51"/>
      <c r="AN171" s="51"/>
      <c r="AO171" s="36"/>
      <c r="AP171" s="36"/>
      <c r="AQ171" s="36"/>
      <c r="AR171" s="36"/>
      <c r="AS171" s="36"/>
      <c r="AT171" s="36"/>
      <c r="AU171" s="36"/>
      <c r="AV171" s="36"/>
      <c r="AW171" s="36"/>
      <c r="AX171" s="36"/>
      <c r="AY171" s="36"/>
      <c r="AZ171" s="36"/>
      <c r="BA171" s="47"/>
      <c r="BB171" s="54"/>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c r="KH171" s="48"/>
      <c r="KI171" s="48"/>
      <c r="KJ171" s="48"/>
      <c r="KK171" s="48"/>
      <c r="KL171" s="48"/>
      <c r="KM171" s="48"/>
      <c r="KN171" s="48"/>
      <c r="KO171" s="48"/>
      <c r="KP171" s="48"/>
      <c r="KQ171" s="48"/>
      <c r="KR171" s="48"/>
      <c r="KS171" s="48"/>
      <c r="KT171" s="48"/>
      <c r="KU171" s="48"/>
      <c r="KV171" s="48"/>
      <c r="KW171" s="48"/>
      <c r="KX171" s="48"/>
      <c r="KY171" s="48"/>
      <c r="KZ171" s="48"/>
      <c r="LA171" s="48"/>
      <c r="LB171" s="48"/>
      <c r="LC171" s="48"/>
      <c r="LD171" s="48"/>
      <c r="LE171" s="48"/>
      <c r="LF171" s="48"/>
      <c r="LG171" s="48"/>
      <c r="LH171" s="48"/>
      <c r="LI171" s="48"/>
      <c r="LJ171" s="48"/>
      <c r="LK171" s="48"/>
      <c r="LL171" s="48"/>
      <c r="LM171" s="48"/>
      <c r="LN171" s="48"/>
      <c r="LO171" s="48"/>
      <c r="LP171" s="48"/>
      <c r="LQ171" s="48"/>
      <c r="LR171" s="48"/>
      <c r="LS171" s="48"/>
      <c r="LT171" s="48"/>
      <c r="LU171" s="48"/>
      <c r="LV171" s="48"/>
      <c r="LW171" s="48"/>
      <c r="LX171" s="48"/>
      <c r="LY171" s="48"/>
      <c r="LZ171" s="48"/>
      <c r="MA171" s="48"/>
      <c r="MB171" s="48"/>
      <c r="MC171" s="48"/>
      <c r="MD171" s="48"/>
      <c r="ME171" s="48"/>
      <c r="MF171" s="48"/>
      <c r="MG171" s="48"/>
      <c r="MH171" s="48"/>
      <c r="MI171" s="48"/>
      <c r="MJ171" s="48"/>
      <c r="MK171" s="48"/>
      <c r="ML171" s="48"/>
      <c r="MM171" s="48"/>
      <c r="MN171" s="48"/>
      <c r="MO171" s="48"/>
      <c r="MP171" s="48"/>
      <c r="MQ171" s="48"/>
      <c r="MR171" s="48"/>
      <c r="MS171" s="48"/>
      <c r="MT171" s="48"/>
      <c r="MU171" s="48"/>
      <c r="MV171" s="48"/>
      <c r="MW171" s="48"/>
      <c r="MX171" s="48"/>
      <c r="MY171" s="48"/>
      <c r="MZ171" s="48"/>
      <c r="NA171" s="48"/>
      <c r="NB171" s="48"/>
      <c r="NC171" s="48"/>
      <c r="ND171" s="48"/>
      <c r="NE171" s="48"/>
      <c r="NF171" s="48"/>
      <c r="NG171" s="48"/>
      <c r="NH171" s="48"/>
      <c r="NI171" s="48"/>
      <c r="NJ171" s="48"/>
      <c r="NK171" s="48"/>
      <c r="NL171" s="48"/>
      <c r="NM171" s="48"/>
      <c r="NN171" s="48"/>
      <c r="NO171" s="48"/>
      <c r="NP171" s="48"/>
      <c r="NQ171" s="48"/>
      <c r="NR171" s="48"/>
      <c r="NS171" s="48"/>
      <c r="NT171" s="48"/>
      <c r="NU171" s="48"/>
      <c r="NV171" s="48"/>
      <c r="NW171" s="48"/>
      <c r="NX171" s="48"/>
      <c r="NY171" s="48"/>
      <c r="NZ171" s="48"/>
      <c r="OA171" s="48"/>
      <c r="OB171" s="48"/>
      <c r="OC171" s="48"/>
      <c r="OD171" s="48"/>
      <c r="OE171" s="48"/>
      <c r="OF171" s="48"/>
      <c r="OG171" s="48"/>
      <c r="OH171" s="48"/>
      <c r="OI171" s="48"/>
      <c r="OJ171" s="48"/>
      <c r="OK171" s="48"/>
      <c r="OL171" s="48"/>
      <c r="OM171" s="48"/>
      <c r="ON171" s="48"/>
      <c r="OO171" s="48"/>
      <c r="OP171" s="48"/>
      <c r="OQ171" s="48"/>
      <c r="OR171" s="48"/>
      <c r="OS171" s="48"/>
      <c r="OT171" s="48"/>
      <c r="OU171" s="48"/>
      <c r="OV171" s="48"/>
      <c r="OW171" s="48"/>
      <c r="OX171" s="48"/>
      <c r="OY171" s="48"/>
      <c r="OZ171" s="48"/>
      <c r="PA171" s="48"/>
      <c r="PB171" s="48"/>
      <c r="PC171" s="48"/>
      <c r="PD171" s="48"/>
      <c r="PE171" s="48"/>
      <c r="PF171" s="48"/>
      <c r="PG171" s="48"/>
      <c r="PH171" s="48"/>
      <c r="PI171" s="48"/>
      <c r="PJ171" s="48"/>
      <c r="PK171" s="48"/>
      <c r="PL171" s="48"/>
    </row>
    <row r="172" spans="1:428" ht="89.25" hidden="1" customHeight="1">
      <c r="A172" s="32" t="s">
        <v>348</v>
      </c>
      <c r="B172" s="59" t="s">
        <v>30</v>
      </c>
      <c r="C172" s="32">
        <v>5129</v>
      </c>
      <c r="D172" s="5"/>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21"/>
      <c r="AF172" s="21"/>
      <c r="AG172" s="21"/>
      <c r="AH172" s="21"/>
      <c r="AI172" s="50"/>
      <c r="AJ172" s="50"/>
      <c r="AK172" s="50"/>
      <c r="AL172" s="51"/>
      <c r="AM172" s="51"/>
      <c r="AN172" s="51"/>
      <c r="AO172" s="36"/>
      <c r="AP172" s="36"/>
      <c r="AQ172" s="36"/>
      <c r="AR172" s="36"/>
      <c r="AS172" s="36"/>
      <c r="AT172" s="36"/>
      <c r="AU172" s="36"/>
      <c r="AV172" s="36"/>
      <c r="AW172" s="36"/>
      <c r="AX172" s="36"/>
      <c r="AY172" s="36"/>
      <c r="AZ172" s="36"/>
      <c r="BA172" s="47"/>
      <c r="BB172" s="54"/>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c r="KH172" s="48"/>
      <c r="KI172" s="48"/>
      <c r="KJ172" s="48"/>
      <c r="KK172" s="48"/>
      <c r="KL172" s="48"/>
      <c r="KM172" s="48"/>
      <c r="KN172" s="48"/>
      <c r="KO172" s="48"/>
      <c r="KP172" s="48"/>
      <c r="KQ172" s="48"/>
      <c r="KR172" s="48"/>
      <c r="KS172" s="48"/>
      <c r="KT172" s="48"/>
      <c r="KU172" s="48"/>
      <c r="KV172" s="48"/>
      <c r="KW172" s="48"/>
      <c r="KX172" s="48"/>
      <c r="KY172" s="48"/>
      <c r="KZ172" s="48"/>
      <c r="LA172" s="48"/>
      <c r="LB172" s="48"/>
      <c r="LC172" s="48"/>
      <c r="LD172" s="48"/>
      <c r="LE172" s="48"/>
      <c r="LF172" s="48"/>
      <c r="LG172" s="48"/>
      <c r="LH172" s="48"/>
      <c r="LI172" s="48"/>
      <c r="LJ172" s="48"/>
      <c r="LK172" s="48"/>
      <c r="LL172" s="48"/>
      <c r="LM172" s="48"/>
      <c r="LN172" s="48"/>
      <c r="LO172" s="48"/>
      <c r="LP172" s="48"/>
      <c r="LQ172" s="48"/>
      <c r="LR172" s="48"/>
      <c r="LS172" s="48"/>
      <c r="LT172" s="48"/>
      <c r="LU172" s="48"/>
      <c r="LV172" s="48"/>
      <c r="LW172" s="48"/>
      <c r="LX172" s="48"/>
      <c r="LY172" s="48"/>
      <c r="LZ172" s="48"/>
      <c r="MA172" s="48"/>
      <c r="MB172" s="48"/>
      <c r="MC172" s="48"/>
      <c r="MD172" s="48"/>
      <c r="ME172" s="48"/>
      <c r="MF172" s="48"/>
      <c r="MG172" s="48"/>
      <c r="MH172" s="48"/>
      <c r="MI172" s="48"/>
      <c r="MJ172" s="48"/>
      <c r="MK172" s="48"/>
      <c r="ML172" s="48"/>
      <c r="MM172" s="48"/>
      <c r="MN172" s="48"/>
      <c r="MO172" s="48"/>
      <c r="MP172" s="48"/>
      <c r="MQ172" s="48"/>
      <c r="MR172" s="48"/>
      <c r="MS172" s="48"/>
      <c r="MT172" s="48"/>
      <c r="MU172" s="48"/>
      <c r="MV172" s="48"/>
      <c r="MW172" s="48"/>
      <c r="MX172" s="48"/>
      <c r="MY172" s="48"/>
      <c r="MZ172" s="48"/>
      <c r="NA172" s="48"/>
      <c r="NB172" s="48"/>
      <c r="NC172" s="48"/>
      <c r="ND172" s="48"/>
      <c r="NE172" s="48"/>
      <c r="NF172" s="48"/>
      <c r="NG172" s="48"/>
      <c r="NH172" s="48"/>
      <c r="NI172" s="48"/>
      <c r="NJ172" s="48"/>
      <c r="NK172" s="48"/>
      <c r="NL172" s="48"/>
      <c r="NM172" s="48"/>
      <c r="NN172" s="48"/>
      <c r="NO172" s="48"/>
      <c r="NP172" s="48"/>
      <c r="NQ172" s="48"/>
      <c r="NR172" s="48"/>
      <c r="NS172" s="48"/>
      <c r="NT172" s="48"/>
      <c r="NU172" s="48"/>
      <c r="NV172" s="48"/>
      <c r="NW172" s="48"/>
      <c r="NX172" s="48"/>
      <c r="NY172" s="48"/>
      <c r="NZ172" s="48"/>
      <c r="OA172" s="48"/>
      <c r="OB172" s="48"/>
      <c r="OC172" s="48"/>
      <c r="OD172" s="48"/>
      <c r="OE172" s="48"/>
      <c r="OF172" s="48"/>
      <c r="OG172" s="48"/>
      <c r="OH172" s="48"/>
      <c r="OI172" s="48"/>
      <c r="OJ172" s="48"/>
      <c r="OK172" s="48"/>
      <c r="OL172" s="48"/>
      <c r="OM172" s="48"/>
      <c r="ON172" s="48"/>
      <c r="OO172" s="48"/>
      <c r="OP172" s="48"/>
      <c r="OQ172" s="48"/>
      <c r="OR172" s="48"/>
      <c r="OS172" s="48"/>
      <c r="OT172" s="48"/>
      <c r="OU172" s="48"/>
      <c r="OV172" s="48"/>
      <c r="OW172" s="48"/>
      <c r="OX172" s="48"/>
      <c r="OY172" s="48"/>
      <c r="OZ172" s="48"/>
      <c r="PA172" s="48"/>
      <c r="PB172" s="48"/>
      <c r="PC172" s="48"/>
      <c r="PD172" s="48"/>
      <c r="PE172" s="48"/>
      <c r="PF172" s="48"/>
      <c r="PG172" s="48"/>
      <c r="PH172" s="48"/>
      <c r="PI172" s="48"/>
      <c r="PJ172" s="48"/>
      <c r="PK172" s="48"/>
      <c r="PL172" s="48"/>
    </row>
    <row r="173" spans="1:428" ht="51" hidden="1" customHeight="1">
      <c r="A173" s="32" t="s">
        <v>349</v>
      </c>
      <c r="B173" s="59" t="s">
        <v>31</v>
      </c>
      <c r="C173" s="32">
        <v>5130</v>
      </c>
      <c r="D173" s="5"/>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21"/>
      <c r="AF173" s="21"/>
      <c r="AG173" s="21"/>
      <c r="AH173" s="21"/>
      <c r="AI173" s="50"/>
      <c r="AJ173" s="50"/>
      <c r="AK173" s="50"/>
      <c r="AL173" s="51"/>
      <c r="AM173" s="51"/>
      <c r="AN173" s="51"/>
      <c r="AO173" s="36"/>
      <c r="AP173" s="36"/>
      <c r="AQ173" s="36"/>
      <c r="AR173" s="36"/>
      <c r="AS173" s="36"/>
      <c r="AT173" s="36"/>
      <c r="AU173" s="36"/>
      <c r="AV173" s="36"/>
      <c r="AW173" s="36"/>
      <c r="AX173" s="36"/>
      <c r="AY173" s="36"/>
      <c r="AZ173" s="36"/>
      <c r="BA173" s="47"/>
      <c r="BB173" s="54"/>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c r="KH173" s="48"/>
      <c r="KI173" s="48"/>
      <c r="KJ173" s="48"/>
      <c r="KK173" s="48"/>
      <c r="KL173" s="48"/>
      <c r="KM173" s="48"/>
      <c r="KN173" s="48"/>
      <c r="KO173" s="48"/>
      <c r="KP173" s="48"/>
      <c r="KQ173" s="48"/>
      <c r="KR173" s="48"/>
      <c r="KS173" s="48"/>
      <c r="KT173" s="48"/>
      <c r="KU173" s="48"/>
      <c r="KV173" s="48"/>
      <c r="KW173" s="48"/>
      <c r="KX173" s="48"/>
      <c r="KY173" s="48"/>
      <c r="KZ173" s="48"/>
      <c r="LA173" s="48"/>
      <c r="LB173" s="48"/>
      <c r="LC173" s="48"/>
      <c r="LD173" s="48"/>
      <c r="LE173" s="48"/>
      <c r="LF173" s="48"/>
      <c r="LG173" s="48"/>
      <c r="LH173" s="48"/>
      <c r="LI173" s="48"/>
      <c r="LJ173" s="48"/>
      <c r="LK173" s="48"/>
      <c r="LL173" s="48"/>
      <c r="LM173" s="48"/>
      <c r="LN173" s="48"/>
      <c r="LO173" s="48"/>
      <c r="LP173" s="48"/>
      <c r="LQ173" s="48"/>
      <c r="LR173" s="48"/>
      <c r="LS173" s="48"/>
      <c r="LT173" s="48"/>
      <c r="LU173" s="48"/>
      <c r="LV173" s="48"/>
      <c r="LW173" s="48"/>
      <c r="LX173" s="48"/>
      <c r="LY173" s="48"/>
      <c r="LZ173" s="48"/>
      <c r="MA173" s="48"/>
      <c r="MB173" s="48"/>
      <c r="MC173" s="48"/>
      <c r="MD173" s="48"/>
      <c r="ME173" s="48"/>
      <c r="MF173" s="48"/>
      <c r="MG173" s="48"/>
      <c r="MH173" s="48"/>
      <c r="MI173" s="48"/>
      <c r="MJ173" s="48"/>
      <c r="MK173" s="48"/>
      <c r="ML173" s="48"/>
      <c r="MM173" s="48"/>
      <c r="MN173" s="48"/>
      <c r="MO173" s="48"/>
      <c r="MP173" s="48"/>
      <c r="MQ173" s="48"/>
      <c r="MR173" s="48"/>
      <c r="MS173" s="48"/>
      <c r="MT173" s="48"/>
      <c r="MU173" s="48"/>
      <c r="MV173" s="48"/>
      <c r="MW173" s="48"/>
      <c r="MX173" s="48"/>
      <c r="MY173" s="48"/>
      <c r="MZ173" s="48"/>
      <c r="NA173" s="48"/>
      <c r="NB173" s="48"/>
      <c r="NC173" s="48"/>
      <c r="ND173" s="48"/>
      <c r="NE173" s="48"/>
      <c r="NF173" s="48"/>
      <c r="NG173" s="48"/>
      <c r="NH173" s="48"/>
      <c r="NI173" s="48"/>
      <c r="NJ173" s="48"/>
      <c r="NK173" s="48"/>
      <c r="NL173" s="48"/>
      <c r="NM173" s="48"/>
      <c r="NN173" s="48"/>
      <c r="NO173" s="48"/>
      <c r="NP173" s="48"/>
      <c r="NQ173" s="48"/>
      <c r="NR173" s="48"/>
      <c r="NS173" s="48"/>
      <c r="NT173" s="48"/>
      <c r="NU173" s="48"/>
      <c r="NV173" s="48"/>
      <c r="NW173" s="48"/>
      <c r="NX173" s="48"/>
      <c r="NY173" s="48"/>
      <c r="NZ173" s="48"/>
      <c r="OA173" s="48"/>
      <c r="OB173" s="48"/>
      <c r="OC173" s="48"/>
      <c r="OD173" s="48"/>
      <c r="OE173" s="48"/>
      <c r="OF173" s="48"/>
      <c r="OG173" s="48"/>
      <c r="OH173" s="48"/>
      <c r="OI173" s="48"/>
      <c r="OJ173" s="48"/>
      <c r="OK173" s="48"/>
      <c r="OL173" s="48"/>
      <c r="OM173" s="48"/>
      <c r="ON173" s="48"/>
      <c r="OO173" s="48"/>
      <c r="OP173" s="48"/>
      <c r="OQ173" s="48"/>
      <c r="OR173" s="48"/>
      <c r="OS173" s="48"/>
      <c r="OT173" s="48"/>
      <c r="OU173" s="48"/>
      <c r="OV173" s="48"/>
      <c r="OW173" s="48"/>
      <c r="OX173" s="48"/>
      <c r="OY173" s="48"/>
      <c r="OZ173" s="48"/>
      <c r="PA173" s="48"/>
      <c r="PB173" s="48"/>
      <c r="PC173" s="48"/>
      <c r="PD173" s="48"/>
      <c r="PE173" s="48"/>
      <c r="PF173" s="48"/>
      <c r="PG173" s="48"/>
      <c r="PH173" s="48"/>
      <c r="PI173" s="48"/>
      <c r="PJ173" s="48"/>
      <c r="PK173" s="48"/>
      <c r="PL173" s="48"/>
    </row>
    <row r="174" spans="1:428" ht="0.75" hidden="1" customHeight="1">
      <c r="A174" s="32" t="s">
        <v>350</v>
      </c>
      <c r="B174" s="59" t="s">
        <v>32</v>
      </c>
      <c r="C174" s="32">
        <v>5131</v>
      </c>
      <c r="D174" s="5"/>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21"/>
      <c r="AF174" s="21"/>
      <c r="AG174" s="21"/>
      <c r="AH174" s="21"/>
      <c r="AI174" s="50"/>
      <c r="AJ174" s="50"/>
      <c r="AK174" s="50"/>
      <c r="AL174" s="51"/>
      <c r="AM174" s="51"/>
      <c r="AN174" s="51"/>
      <c r="AO174" s="36"/>
      <c r="AP174" s="36"/>
      <c r="AQ174" s="36"/>
      <c r="AR174" s="36"/>
      <c r="AS174" s="36"/>
      <c r="AT174" s="36"/>
      <c r="AU174" s="36"/>
      <c r="AV174" s="36"/>
      <c r="AW174" s="36"/>
      <c r="AX174" s="36"/>
      <c r="AY174" s="36"/>
      <c r="AZ174" s="36"/>
      <c r="BA174" s="47"/>
      <c r="BB174" s="54"/>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c r="KH174" s="48"/>
      <c r="KI174" s="48"/>
      <c r="KJ174" s="48"/>
      <c r="KK174" s="48"/>
      <c r="KL174" s="48"/>
      <c r="KM174" s="48"/>
      <c r="KN174" s="48"/>
      <c r="KO174" s="48"/>
      <c r="KP174" s="48"/>
      <c r="KQ174" s="48"/>
      <c r="KR174" s="48"/>
      <c r="KS174" s="48"/>
      <c r="KT174" s="48"/>
      <c r="KU174" s="48"/>
      <c r="KV174" s="48"/>
      <c r="KW174" s="48"/>
      <c r="KX174" s="48"/>
      <c r="KY174" s="48"/>
      <c r="KZ174" s="48"/>
      <c r="LA174" s="48"/>
      <c r="LB174" s="48"/>
      <c r="LC174" s="48"/>
      <c r="LD174" s="48"/>
      <c r="LE174" s="48"/>
      <c r="LF174" s="48"/>
      <c r="LG174" s="48"/>
      <c r="LH174" s="48"/>
      <c r="LI174" s="48"/>
      <c r="LJ174" s="48"/>
      <c r="LK174" s="48"/>
      <c r="LL174" s="48"/>
      <c r="LM174" s="48"/>
      <c r="LN174" s="48"/>
      <c r="LO174" s="48"/>
      <c r="LP174" s="48"/>
      <c r="LQ174" s="48"/>
      <c r="LR174" s="48"/>
      <c r="LS174" s="48"/>
      <c r="LT174" s="48"/>
      <c r="LU174" s="48"/>
      <c r="LV174" s="48"/>
      <c r="LW174" s="48"/>
      <c r="LX174" s="48"/>
      <c r="LY174" s="48"/>
      <c r="LZ174" s="48"/>
      <c r="MA174" s="48"/>
      <c r="MB174" s="48"/>
      <c r="MC174" s="48"/>
      <c r="MD174" s="48"/>
      <c r="ME174" s="48"/>
      <c r="MF174" s="48"/>
      <c r="MG174" s="48"/>
      <c r="MH174" s="48"/>
      <c r="MI174" s="48"/>
      <c r="MJ174" s="48"/>
      <c r="MK174" s="48"/>
      <c r="ML174" s="48"/>
      <c r="MM174" s="48"/>
      <c r="MN174" s="48"/>
      <c r="MO174" s="48"/>
      <c r="MP174" s="48"/>
      <c r="MQ174" s="48"/>
      <c r="MR174" s="48"/>
      <c r="MS174" s="48"/>
      <c r="MT174" s="48"/>
      <c r="MU174" s="48"/>
      <c r="MV174" s="48"/>
      <c r="MW174" s="48"/>
      <c r="MX174" s="48"/>
      <c r="MY174" s="48"/>
      <c r="MZ174" s="48"/>
      <c r="NA174" s="48"/>
      <c r="NB174" s="48"/>
      <c r="NC174" s="48"/>
      <c r="ND174" s="48"/>
      <c r="NE174" s="48"/>
      <c r="NF174" s="48"/>
      <c r="NG174" s="48"/>
      <c r="NH174" s="48"/>
      <c r="NI174" s="48"/>
      <c r="NJ174" s="48"/>
      <c r="NK174" s="48"/>
      <c r="NL174" s="48"/>
      <c r="NM174" s="48"/>
      <c r="NN174" s="48"/>
      <c r="NO174" s="48"/>
      <c r="NP174" s="48"/>
      <c r="NQ174" s="48"/>
      <c r="NR174" s="48"/>
      <c r="NS174" s="48"/>
      <c r="NT174" s="48"/>
      <c r="NU174" s="48"/>
      <c r="NV174" s="48"/>
      <c r="NW174" s="48"/>
      <c r="NX174" s="48"/>
      <c r="NY174" s="48"/>
      <c r="NZ174" s="48"/>
      <c r="OA174" s="48"/>
      <c r="OB174" s="48"/>
      <c r="OC174" s="48"/>
      <c r="OD174" s="48"/>
      <c r="OE174" s="48"/>
      <c r="OF174" s="48"/>
      <c r="OG174" s="48"/>
      <c r="OH174" s="48"/>
      <c r="OI174" s="48"/>
      <c r="OJ174" s="48"/>
      <c r="OK174" s="48"/>
      <c r="OL174" s="48"/>
      <c r="OM174" s="48"/>
      <c r="ON174" s="48"/>
      <c r="OO174" s="48"/>
      <c r="OP174" s="48"/>
      <c r="OQ174" s="48"/>
      <c r="OR174" s="48"/>
      <c r="OS174" s="48"/>
      <c r="OT174" s="48"/>
      <c r="OU174" s="48"/>
      <c r="OV174" s="48"/>
      <c r="OW174" s="48"/>
      <c r="OX174" s="48"/>
      <c r="OY174" s="48"/>
      <c r="OZ174" s="48"/>
      <c r="PA174" s="48"/>
      <c r="PB174" s="48"/>
      <c r="PC174" s="48"/>
      <c r="PD174" s="48"/>
      <c r="PE174" s="48"/>
      <c r="PF174" s="48"/>
      <c r="PG174" s="48"/>
      <c r="PH174" s="48"/>
      <c r="PI174" s="48"/>
      <c r="PJ174" s="48"/>
      <c r="PK174" s="48"/>
      <c r="PL174" s="48"/>
    </row>
    <row r="175" spans="1:428" ht="38.25" hidden="1" customHeight="1">
      <c r="A175" s="32" t="s">
        <v>351</v>
      </c>
      <c r="B175" s="59" t="s">
        <v>33</v>
      </c>
      <c r="C175" s="32">
        <v>5132</v>
      </c>
      <c r="D175" s="5"/>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21"/>
      <c r="AF175" s="21"/>
      <c r="AG175" s="21"/>
      <c r="AH175" s="21"/>
      <c r="AI175" s="50"/>
      <c r="AJ175" s="50"/>
      <c r="AK175" s="50"/>
      <c r="AL175" s="51"/>
      <c r="AM175" s="51"/>
      <c r="AN175" s="51"/>
      <c r="AO175" s="36"/>
      <c r="AP175" s="36"/>
      <c r="AQ175" s="36"/>
      <c r="AR175" s="36"/>
      <c r="AS175" s="36"/>
      <c r="AT175" s="36"/>
      <c r="AU175" s="36"/>
      <c r="AV175" s="36"/>
      <c r="AW175" s="36"/>
      <c r="AX175" s="36"/>
      <c r="AY175" s="36"/>
      <c r="AZ175" s="36"/>
      <c r="BA175" s="47"/>
      <c r="BB175" s="54"/>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c r="KH175" s="48"/>
      <c r="KI175" s="48"/>
      <c r="KJ175" s="48"/>
      <c r="KK175" s="48"/>
      <c r="KL175" s="48"/>
      <c r="KM175" s="48"/>
      <c r="KN175" s="48"/>
      <c r="KO175" s="48"/>
      <c r="KP175" s="48"/>
      <c r="KQ175" s="48"/>
      <c r="KR175" s="48"/>
      <c r="KS175" s="48"/>
      <c r="KT175" s="48"/>
      <c r="KU175" s="48"/>
      <c r="KV175" s="48"/>
      <c r="KW175" s="48"/>
      <c r="KX175" s="48"/>
      <c r="KY175" s="48"/>
      <c r="KZ175" s="48"/>
      <c r="LA175" s="48"/>
      <c r="LB175" s="48"/>
      <c r="LC175" s="48"/>
      <c r="LD175" s="48"/>
      <c r="LE175" s="48"/>
      <c r="LF175" s="48"/>
      <c r="LG175" s="48"/>
      <c r="LH175" s="48"/>
      <c r="LI175" s="48"/>
      <c r="LJ175" s="48"/>
      <c r="LK175" s="48"/>
      <c r="LL175" s="48"/>
      <c r="LM175" s="48"/>
      <c r="LN175" s="48"/>
      <c r="LO175" s="48"/>
      <c r="LP175" s="48"/>
      <c r="LQ175" s="48"/>
      <c r="LR175" s="48"/>
      <c r="LS175" s="48"/>
      <c r="LT175" s="48"/>
      <c r="LU175" s="48"/>
      <c r="LV175" s="48"/>
      <c r="LW175" s="48"/>
      <c r="LX175" s="48"/>
      <c r="LY175" s="48"/>
      <c r="LZ175" s="48"/>
      <c r="MA175" s="48"/>
      <c r="MB175" s="48"/>
      <c r="MC175" s="48"/>
      <c r="MD175" s="48"/>
      <c r="ME175" s="48"/>
      <c r="MF175" s="48"/>
      <c r="MG175" s="48"/>
      <c r="MH175" s="48"/>
      <c r="MI175" s="48"/>
      <c r="MJ175" s="48"/>
      <c r="MK175" s="48"/>
      <c r="ML175" s="48"/>
      <c r="MM175" s="48"/>
      <c r="MN175" s="48"/>
      <c r="MO175" s="48"/>
      <c r="MP175" s="48"/>
      <c r="MQ175" s="48"/>
      <c r="MR175" s="48"/>
      <c r="MS175" s="48"/>
      <c r="MT175" s="48"/>
      <c r="MU175" s="48"/>
      <c r="MV175" s="48"/>
      <c r="MW175" s="48"/>
      <c r="MX175" s="48"/>
      <c r="MY175" s="48"/>
      <c r="MZ175" s="48"/>
      <c r="NA175" s="48"/>
      <c r="NB175" s="48"/>
      <c r="NC175" s="48"/>
      <c r="ND175" s="48"/>
      <c r="NE175" s="48"/>
      <c r="NF175" s="48"/>
      <c r="NG175" s="48"/>
      <c r="NH175" s="48"/>
      <c r="NI175" s="48"/>
      <c r="NJ175" s="48"/>
      <c r="NK175" s="48"/>
      <c r="NL175" s="48"/>
      <c r="NM175" s="48"/>
      <c r="NN175" s="48"/>
      <c r="NO175" s="48"/>
      <c r="NP175" s="48"/>
      <c r="NQ175" s="48"/>
      <c r="NR175" s="48"/>
      <c r="NS175" s="48"/>
      <c r="NT175" s="48"/>
      <c r="NU175" s="48"/>
      <c r="NV175" s="48"/>
      <c r="NW175" s="48"/>
      <c r="NX175" s="48"/>
      <c r="NY175" s="48"/>
      <c r="NZ175" s="48"/>
      <c r="OA175" s="48"/>
      <c r="OB175" s="48"/>
      <c r="OC175" s="48"/>
      <c r="OD175" s="48"/>
      <c r="OE175" s="48"/>
      <c r="OF175" s="48"/>
      <c r="OG175" s="48"/>
      <c r="OH175" s="48"/>
      <c r="OI175" s="48"/>
      <c r="OJ175" s="48"/>
      <c r="OK175" s="48"/>
      <c r="OL175" s="48"/>
      <c r="OM175" s="48"/>
      <c r="ON175" s="48"/>
      <c r="OO175" s="48"/>
      <c r="OP175" s="48"/>
      <c r="OQ175" s="48"/>
      <c r="OR175" s="48"/>
      <c r="OS175" s="48"/>
      <c r="OT175" s="48"/>
      <c r="OU175" s="48"/>
      <c r="OV175" s="48"/>
      <c r="OW175" s="48"/>
      <c r="OX175" s="48"/>
      <c r="OY175" s="48"/>
      <c r="OZ175" s="48"/>
      <c r="PA175" s="48"/>
      <c r="PB175" s="48"/>
      <c r="PC175" s="48"/>
      <c r="PD175" s="48"/>
      <c r="PE175" s="48"/>
      <c r="PF175" s="48"/>
      <c r="PG175" s="48"/>
      <c r="PH175" s="48"/>
      <c r="PI175" s="48"/>
      <c r="PJ175" s="48"/>
      <c r="PK175" s="48"/>
      <c r="PL175" s="48"/>
    </row>
    <row r="176" spans="1:428" ht="102" hidden="1" customHeight="1">
      <c r="A176" s="32" t="s">
        <v>352</v>
      </c>
      <c r="B176" s="59" t="s">
        <v>34</v>
      </c>
      <c r="C176" s="32">
        <v>5133</v>
      </c>
      <c r="D176" s="5"/>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21"/>
      <c r="AF176" s="21"/>
      <c r="AG176" s="21"/>
      <c r="AH176" s="21"/>
      <c r="AI176" s="50"/>
      <c r="AJ176" s="50"/>
      <c r="AK176" s="50"/>
      <c r="AL176" s="51"/>
      <c r="AM176" s="51"/>
      <c r="AN176" s="51"/>
      <c r="AO176" s="36"/>
      <c r="AP176" s="36"/>
      <c r="AQ176" s="36"/>
      <c r="AR176" s="36"/>
      <c r="AS176" s="36"/>
      <c r="AT176" s="36"/>
      <c r="AU176" s="36"/>
      <c r="AV176" s="36"/>
      <c r="AW176" s="36"/>
      <c r="AX176" s="36"/>
      <c r="AY176" s="36"/>
      <c r="AZ176" s="36"/>
      <c r="BA176" s="47"/>
      <c r="BB176" s="54"/>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c r="KH176" s="48"/>
      <c r="KI176" s="48"/>
      <c r="KJ176" s="48"/>
      <c r="KK176" s="48"/>
      <c r="KL176" s="48"/>
      <c r="KM176" s="48"/>
      <c r="KN176" s="48"/>
      <c r="KO176" s="48"/>
      <c r="KP176" s="48"/>
      <c r="KQ176" s="48"/>
      <c r="KR176" s="48"/>
      <c r="KS176" s="48"/>
      <c r="KT176" s="48"/>
      <c r="KU176" s="48"/>
      <c r="KV176" s="48"/>
      <c r="KW176" s="48"/>
      <c r="KX176" s="48"/>
      <c r="KY176" s="48"/>
      <c r="KZ176" s="48"/>
      <c r="LA176" s="48"/>
      <c r="LB176" s="48"/>
      <c r="LC176" s="48"/>
      <c r="LD176" s="48"/>
      <c r="LE176" s="48"/>
      <c r="LF176" s="48"/>
      <c r="LG176" s="48"/>
      <c r="LH176" s="48"/>
      <c r="LI176" s="48"/>
      <c r="LJ176" s="48"/>
      <c r="LK176" s="48"/>
      <c r="LL176" s="48"/>
      <c r="LM176" s="48"/>
      <c r="LN176" s="48"/>
      <c r="LO176" s="48"/>
      <c r="LP176" s="48"/>
      <c r="LQ176" s="48"/>
      <c r="LR176" s="48"/>
      <c r="LS176" s="48"/>
      <c r="LT176" s="48"/>
      <c r="LU176" s="48"/>
      <c r="LV176" s="48"/>
      <c r="LW176" s="48"/>
      <c r="LX176" s="48"/>
      <c r="LY176" s="48"/>
      <c r="LZ176" s="48"/>
      <c r="MA176" s="48"/>
      <c r="MB176" s="48"/>
      <c r="MC176" s="48"/>
      <c r="MD176" s="48"/>
      <c r="ME176" s="48"/>
      <c r="MF176" s="48"/>
      <c r="MG176" s="48"/>
      <c r="MH176" s="48"/>
      <c r="MI176" s="48"/>
      <c r="MJ176" s="48"/>
      <c r="MK176" s="48"/>
      <c r="ML176" s="48"/>
      <c r="MM176" s="48"/>
      <c r="MN176" s="48"/>
      <c r="MO176" s="48"/>
      <c r="MP176" s="48"/>
      <c r="MQ176" s="48"/>
      <c r="MR176" s="48"/>
      <c r="MS176" s="48"/>
      <c r="MT176" s="48"/>
      <c r="MU176" s="48"/>
      <c r="MV176" s="48"/>
      <c r="MW176" s="48"/>
      <c r="MX176" s="48"/>
      <c r="MY176" s="48"/>
      <c r="MZ176" s="48"/>
      <c r="NA176" s="48"/>
      <c r="NB176" s="48"/>
      <c r="NC176" s="48"/>
      <c r="ND176" s="48"/>
      <c r="NE176" s="48"/>
      <c r="NF176" s="48"/>
      <c r="NG176" s="48"/>
      <c r="NH176" s="48"/>
      <c r="NI176" s="48"/>
      <c r="NJ176" s="48"/>
      <c r="NK176" s="48"/>
      <c r="NL176" s="48"/>
      <c r="NM176" s="48"/>
      <c r="NN176" s="48"/>
      <c r="NO176" s="48"/>
      <c r="NP176" s="48"/>
      <c r="NQ176" s="48"/>
      <c r="NR176" s="48"/>
      <c r="NS176" s="48"/>
      <c r="NT176" s="48"/>
      <c r="NU176" s="48"/>
      <c r="NV176" s="48"/>
      <c r="NW176" s="48"/>
      <c r="NX176" s="48"/>
      <c r="NY176" s="48"/>
      <c r="NZ176" s="48"/>
      <c r="OA176" s="48"/>
      <c r="OB176" s="48"/>
      <c r="OC176" s="48"/>
      <c r="OD176" s="48"/>
      <c r="OE176" s="48"/>
      <c r="OF176" s="48"/>
      <c r="OG176" s="48"/>
      <c r="OH176" s="48"/>
      <c r="OI176" s="48"/>
      <c r="OJ176" s="48"/>
      <c r="OK176" s="48"/>
      <c r="OL176" s="48"/>
      <c r="OM176" s="48"/>
      <c r="ON176" s="48"/>
      <c r="OO176" s="48"/>
      <c r="OP176" s="48"/>
      <c r="OQ176" s="48"/>
      <c r="OR176" s="48"/>
      <c r="OS176" s="48"/>
      <c r="OT176" s="48"/>
      <c r="OU176" s="48"/>
      <c r="OV176" s="48"/>
      <c r="OW176" s="48"/>
      <c r="OX176" s="48"/>
      <c r="OY176" s="48"/>
      <c r="OZ176" s="48"/>
      <c r="PA176" s="48"/>
      <c r="PB176" s="48"/>
      <c r="PC176" s="48"/>
      <c r="PD176" s="48"/>
      <c r="PE176" s="48"/>
      <c r="PF176" s="48"/>
      <c r="PG176" s="48"/>
      <c r="PH176" s="48"/>
      <c r="PI176" s="48"/>
      <c r="PJ176" s="48"/>
      <c r="PK176" s="48"/>
      <c r="PL176" s="48"/>
    </row>
    <row r="177" spans="1:428" ht="1.5" hidden="1" customHeight="1">
      <c r="A177" s="32" t="s">
        <v>353</v>
      </c>
      <c r="B177" s="59" t="s">
        <v>35</v>
      </c>
      <c r="C177" s="32">
        <v>5134</v>
      </c>
      <c r="D177" s="5"/>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21"/>
      <c r="AF177" s="21"/>
      <c r="AG177" s="21"/>
      <c r="AH177" s="21"/>
      <c r="AI177" s="50"/>
      <c r="AJ177" s="50"/>
      <c r="AK177" s="50"/>
      <c r="AL177" s="51"/>
      <c r="AM177" s="51"/>
      <c r="AN177" s="51"/>
      <c r="AO177" s="36"/>
      <c r="AP177" s="36"/>
      <c r="AQ177" s="36"/>
      <c r="AR177" s="36"/>
      <c r="AS177" s="36"/>
      <c r="AT177" s="36"/>
      <c r="AU177" s="36"/>
      <c r="AV177" s="36"/>
      <c r="AW177" s="36"/>
      <c r="AX177" s="36"/>
      <c r="AY177" s="36"/>
      <c r="AZ177" s="36"/>
      <c r="BA177" s="47"/>
      <c r="BB177" s="54"/>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c r="KH177" s="48"/>
      <c r="KI177" s="48"/>
      <c r="KJ177" s="48"/>
      <c r="KK177" s="48"/>
      <c r="KL177" s="48"/>
      <c r="KM177" s="48"/>
      <c r="KN177" s="48"/>
      <c r="KO177" s="48"/>
      <c r="KP177" s="48"/>
      <c r="KQ177" s="48"/>
      <c r="KR177" s="48"/>
      <c r="KS177" s="48"/>
      <c r="KT177" s="48"/>
      <c r="KU177" s="48"/>
      <c r="KV177" s="48"/>
      <c r="KW177" s="48"/>
      <c r="KX177" s="48"/>
      <c r="KY177" s="48"/>
      <c r="KZ177" s="48"/>
      <c r="LA177" s="48"/>
      <c r="LB177" s="48"/>
      <c r="LC177" s="48"/>
      <c r="LD177" s="48"/>
      <c r="LE177" s="48"/>
      <c r="LF177" s="48"/>
      <c r="LG177" s="48"/>
      <c r="LH177" s="48"/>
      <c r="LI177" s="48"/>
      <c r="LJ177" s="48"/>
      <c r="LK177" s="48"/>
      <c r="LL177" s="48"/>
      <c r="LM177" s="48"/>
      <c r="LN177" s="48"/>
      <c r="LO177" s="48"/>
      <c r="LP177" s="48"/>
      <c r="LQ177" s="48"/>
      <c r="LR177" s="48"/>
      <c r="LS177" s="48"/>
      <c r="LT177" s="48"/>
      <c r="LU177" s="48"/>
      <c r="LV177" s="48"/>
      <c r="LW177" s="48"/>
      <c r="LX177" s="48"/>
      <c r="LY177" s="48"/>
      <c r="LZ177" s="48"/>
      <c r="MA177" s="48"/>
      <c r="MB177" s="48"/>
      <c r="MC177" s="48"/>
      <c r="MD177" s="48"/>
      <c r="ME177" s="48"/>
      <c r="MF177" s="48"/>
      <c r="MG177" s="48"/>
      <c r="MH177" s="48"/>
      <c r="MI177" s="48"/>
      <c r="MJ177" s="48"/>
      <c r="MK177" s="48"/>
      <c r="ML177" s="48"/>
      <c r="MM177" s="48"/>
      <c r="MN177" s="48"/>
      <c r="MO177" s="48"/>
      <c r="MP177" s="48"/>
      <c r="MQ177" s="48"/>
      <c r="MR177" s="48"/>
      <c r="MS177" s="48"/>
      <c r="MT177" s="48"/>
      <c r="MU177" s="48"/>
      <c r="MV177" s="48"/>
      <c r="MW177" s="48"/>
      <c r="MX177" s="48"/>
      <c r="MY177" s="48"/>
      <c r="MZ177" s="48"/>
      <c r="NA177" s="48"/>
      <c r="NB177" s="48"/>
      <c r="NC177" s="48"/>
      <c r="ND177" s="48"/>
      <c r="NE177" s="48"/>
      <c r="NF177" s="48"/>
      <c r="NG177" s="48"/>
      <c r="NH177" s="48"/>
      <c r="NI177" s="48"/>
      <c r="NJ177" s="48"/>
      <c r="NK177" s="48"/>
      <c r="NL177" s="48"/>
      <c r="NM177" s="48"/>
      <c r="NN177" s="48"/>
      <c r="NO177" s="48"/>
      <c r="NP177" s="48"/>
      <c r="NQ177" s="48"/>
      <c r="NR177" s="48"/>
      <c r="NS177" s="48"/>
      <c r="NT177" s="48"/>
      <c r="NU177" s="48"/>
      <c r="NV177" s="48"/>
      <c r="NW177" s="48"/>
      <c r="NX177" s="48"/>
      <c r="NY177" s="48"/>
      <c r="NZ177" s="48"/>
      <c r="OA177" s="48"/>
      <c r="OB177" s="48"/>
      <c r="OC177" s="48"/>
      <c r="OD177" s="48"/>
      <c r="OE177" s="48"/>
      <c r="OF177" s="48"/>
      <c r="OG177" s="48"/>
      <c r="OH177" s="48"/>
      <c r="OI177" s="48"/>
      <c r="OJ177" s="48"/>
      <c r="OK177" s="48"/>
      <c r="OL177" s="48"/>
      <c r="OM177" s="48"/>
      <c r="ON177" s="48"/>
      <c r="OO177" s="48"/>
      <c r="OP177" s="48"/>
      <c r="OQ177" s="48"/>
      <c r="OR177" s="48"/>
      <c r="OS177" s="48"/>
      <c r="OT177" s="48"/>
      <c r="OU177" s="48"/>
      <c r="OV177" s="48"/>
      <c r="OW177" s="48"/>
      <c r="OX177" s="48"/>
      <c r="OY177" s="48"/>
      <c r="OZ177" s="48"/>
      <c r="PA177" s="48"/>
      <c r="PB177" s="48"/>
      <c r="PC177" s="48"/>
      <c r="PD177" s="48"/>
      <c r="PE177" s="48"/>
      <c r="PF177" s="48"/>
      <c r="PG177" s="48"/>
      <c r="PH177" s="48"/>
      <c r="PI177" s="48"/>
      <c r="PJ177" s="48"/>
      <c r="PK177" s="48"/>
      <c r="PL177" s="48"/>
    </row>
    <row r="178" spans="1:428" ht="191.25" hidden="1" customHeight="1">
      <c r="A178" s="32" t="s">
        <v>354</v>
      </c>
      <c r="B178" s="59" t="s">
        <v>36</v>
      </c>
      <c r="C178" s="32">
        <v>5135</v>
      </c>
      <c r="D178" s="5"/>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21"/>
      <c r="AF178" s="21"/>
      <c r="AG178" s="21"/>
      <c r="AH178" s="21"/>
      <c r="AI178" s="50"/>
      <c r="AJ178" s="50"/>
      <c r="AK178" s="50"/>
      <c r="AL178" s="51"/>
      <c r="AM178" s="51"/>
      <c r="AN178" s="51"/>
      <c r="AO178" s="36"/>
      <c r="AP178" s="36"/>
      <c r="AQ178" s="36"/>
      <c r="AR178" s="36"/>
      <c r="AS178" s="36"/>
      <c r="AT178" s="36"/>
      <c r="AU178" s="36"/>
      <c r="AV178" s="36"/>
      <c r="AW178" s="36"/>
      <c r="AX178" s="36"/>
      <c r="AY178" s="36"/>
      <c r="AZ178" s="36"/>
      <c r="BA178" s="47"/>
      <c r="BB178" s="54"/>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c r="KH178" s="48"/>
      <c r="KI178" s="48"/>
      <c r="KJ178" s="48"/>
      <c r="KK178" s="48"/>
      <c r="KL178" s="48"/>
      <c r="KM178" s="48"/>
      <c r="KN178" s="48"/>
      <c r="KO178" s="48"/>
      <c r="KP178" s="48"/>
      <c r="KQ178" s="48"/>
      <c r="KR178" s="48"/>
      <c r="KS178" s="48"/>
      <c r="KT178" s="48"/>
      <c r="KU178" s="48"/>
      <c r="KV178" s="48"/>
      <c r="KW178" s="48"/>
      <c r="KX178" s="48"/>
      <c r="KY178" s="48"/>
      <c r="KZ178" s="48"/>
      <c r="LA178" s="48"/>
      <c r="LB178" s="48"/>
      <c r="LC178" s="48"/>
      <c r="LD178" s="48"/>
      <c r="LE178" s="48"/>
      <c r="LF178" s="48"/>
      <c r="LG178" s="48"/>
      <c r="LH178" s="48"/>
      <c r="LI178" s="48"/>
      <c r="LJ178" s="48"/>
      <c r="LK178" s="48"/>
      <c r="LL178" s="48"/>
      <c r="LM178" s="48"/>
      <c r="LN178" s="48"/>
      <c r="LO178" s="48"/>
      <c r="LP178" s="48"/>
      <c r="LQ178" s="48"/>
      <c r="LR178" s="48"/>
      <c r="LS178" s="48"/>
      <c r="LT178" s="48"/>
      <c r="LU178" s="48"/>
      <c r="LV178" s="48"/>
      <c r="LW178" s="48"/>
      <c r="LX178" s="48"/>
      <c r="LY178" s="48"/>
      <c r="LZ178" s="48"/>
      <c r="MA178" s="48"/>
      <c r="MB178" s="48"/>
      <c r="MC178" s="48"/>
      <c r="MD178" s="48"/>
      <c r="ME178" s="48"/>
      <c r="MF178" s="48"/>
      <c r="MG178" s="48"/>
      <c r="MH178" s="48"/>
      <c r="MI178" s="48"/>
      <c r="MJ178" s="48"/>
      <c r="MK178" s="48"/>
      <c r="ML178" s="48"/>
      <c r="MM178" s="48"/>
      <c r="MN178" s="48"/>
      <c r="MO178" s="48"/>
      <c r="MP178" s="48"/>
      <c r="MQ178" s="48"/>
      <c r="MR178" s="48"/>
      <c r="MS178" s="48"/>
      <c r="MT178" s="48"/>
      <c r="MU178" s="48"/>
      <c r="MV178" s="48"/>
      <c r="MW178" s="48"/>
      <c r="MX178" s="48"/>
      <c r="MY178" s="48"/>
      <c r="MZ178" s="48"/>
      <c r="NA178" s="48"/>
      <c r="NB178" s="48"/>
      <c r="NC178" s="48"/>
      <c r="ND178" s="48"/>
      <c r="NE178" s="48"/>
      <c r="NF178" s="48"/>
      <c r="NG178" s="48"/>
      <c r="NH178" s="48"/>
      <c r="NI178" s="48"/>
      <c r="NJ178" s="48"/>
      <c r="NK178" s="48"/>
      <c r="NL178" s="48"/>
      <c r="NM178" s="48"/>
      <c r="NN178" s="48"/>
      <c r="NO178" s="48"/>
      <c r="NP178" s="48"/>
      <c r="NQ178" s="48"/>
      <c r="NR178" s="48"/>
      <c r="NS178" s="48"/>
      <c r="NT178" s="48"/>
      <c r="NU178" s="48"/>
      <c r="NV178" s="48"/>
      <c r="NW178" s="48"/>
      <c r="NX178" s="48"/>
      <c r="NY178" s="48"/>
      <c r="NZ178" s="48"/>
      <c r="OA178" s="48"/>
      <c r="OB178" s="48"/>
      <c r="OC178" s="48"/>
      <c r="OD178" s="48"/>
      <c r="OE178" s="48"/>
      <c r="OF178" s="48"/>
      <c r="OG178" s="48"/>
      <c r="OH178" s="48"/>
      <c r="OI178" s="48"/>
      <c r="OJ178" s="48"/>
      <c r="OK178" s="48"/>
      <c r="OL178" s="48"/>
      <c r="OM178" s="48"/>
      <c r="ON178" s="48"/>
      <c r="OO178" s="48"/>
      <c r="OP178" s="48"/>
      <c r="OQ178" s="48"/>
      <c r="OR178" s="48"/>
      <c r="OS178" s="48"/>
      <c r="OT178" s="48"/>
      <c r="OU178" s="48"/>
      <c r="OV178" s="48"/>
      <c r="OW178" s="48"/>
      <c r="OX178" s="48"/>
      <c r="OY178" s="48"/>
      <c r="OZ178" s="48"/>
      <c r="PA178" s="48"/>
      <c r="PB178" s="48"/>
      <c r="PC178" s="48"/>
      <c r="PD178" s="48"/>
      <c r="PE178" s="48"/>
      <c r="PF178" s="48"/>
      <c r="PG178" s="48"/>
      <c r="PH178" s="48"/>
      <c r="PI178" s="48"/>
      <c r="PJ178" s="48"/>
      <c r="PK178" s="48"/>
      <c r="PL178" s="48"/>
    </row>
    <row r="179" spans="1:428" ht="38.25" hidden="1" customHeight="1">
      <c r="A179" s="32" t="s">
        <v>355</v>
      </c>
      <c r="B179" s="59" t="s">
        <v>37</v>
      </c>
      <c r="C179" s="32">
        <v>5136</v>
      </c>
      <c r="D179" s="5"/>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21"/>
      <c r="AF179" s="21"/>
      <c r="AG179" s="21"/>
      <c r="AH179" s="21"/>
      <c r="AI179" s="50"/>
      <c r="AJ179" s="50"/>
      <c r="AK179" s="50"/>
      <c r="AL179" s="51"/>
      <c r="AM179" s="51"/>
      <c r="AN179" s="51"/>
      <c r="AO179" s="36"/>
      <c r="AP179" s="36"/>
      <c r="AQ179" s="36"/>
      <c r="AR179" s="36"/>
      <c r="AS179" s="36"/>
      <c r="AT179" s="36"/>
      <c r="AU179" s="36"/>
      <c r="AV179" s="36"/>
      <c r="AW179" s="36"/>
      <c r="AX179" s="36"/>
      <c r="AY179" s="36"/>
      <c r="AZ179" s="36"/>
      <c r="BA179" s="47"/>
      <c r="BB179" s="54"/>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c r="KH179" s="48"/>
      <c r="KI179" s="48"/>
      <c r="KJ179" s="48"/>
      <c r="KK179" s="48"/>
      <c r="KL179" s="48"/>
      <c r="KM179" s="48"/>
      <c r="KN179" s="48"/>
      <c r="KO179" s="48"/>
      <c r="KP179" s="48"/>
      <c r="KQ179" s="48"/>
      <c r="KR179" s="48"/>
      <c r="KS179" s="48"/>
      <c r="KT179" s="48"/>
      <c r="KU179" s="48"/>
      <c r="KV179" s="48"/>
      <c r="KW179" s="48"/>
      <c r="KX179" s="48"/>
      <c r="KY179" s="48"/>
      <c r="KZ179" s="48"/>
      <c r="LA179" s="48"/>
      <c r="LB179" s="48"/>
      <c r="LC179" s="48"/>
      <c r="LD179" s="48"/>
      <c r="LE179" s="48"/>
      <c r="LF179" s="48"/>
      <c r="LG179" s="48"/>
      <c r="LH179" s="48"/>
      <c r="LI179" s="48"/>
      <c r="LJ179" s="48"/>
      <c r="LK179" s="48"/>
      <c r="LL179" s="48"/>
      <c r="LM179" s="48"/>
      <c r="LN179" s="48"/>
      <c r="LO179" s="48"/>
      <c r="LP179" s="48"/>
      <c r="LQ179" s="48"/>
      <c r="LR179" s="48"/>
      <c r="LS179" s="48"/>
      <c r="LT179" s="48"/>
      <c r="LU179" s="48"/>
      <c r="LV179" s="48"/>
      <c r="LW179" s="48"/>
      <c r="LX179" s="48"/>
      <c r="LY179" s="48"/>
      <c r="LZ179" s="48"/>
      <c r="MA179" s="48"/>
      <c r="MB179" s="48"/>
      <c r="MC179" s="48"/>
      <c r="MD179" s="48"/>
      <c r="ME179" s="48"/>
      <c r="MF179" s="48"/>
      <c r="MG179" s="48"/>
      <c r="MH179" s="48"/>
      <c r="MI179" s="48"/>
      <c r="MJ179" s="48"/>
      <c r="MK179" s="48"/>
      <c r="ML179" s="48"/>
      <c r="MM179" s="48"/>
      <c r="MN179" s="48"/>
      <c r="MO179" s="48"/>
      <c r="MP179" s="48"/>
      <c r="MQ179" s="48"/>
      <c r="MR179" s="48"/>
      <c r="MS179" s="48"/>
      <c r="MT179" s="48"/>
      <c r="MU179" s="48"/>
      <c r="MV179" s="48"/>
      <c r="MW179" s="48"/>
      <c r="MX179" s="48"/>
      <c r="MY179" s="48"/>
      <c r="MZ179" s="48"/>
      <c r="NA179" s="48"/>
      <c r="NB179" s="48"/>
      <c r="NC179" s="48"/>
      <c r="ND179" s="48"/>
      <c r="NE179" s="48"/>
      <c r="NF179" s="48"/>
      <c r="NG179" s="48"/>
      <c r="NH179" s="48"/>
      <c r="NI179" s="48"/>
      <c r="NJ179" s="48"/>
      <c r="NK179" s="48"/>
      <c r="NL179" s="48"/>
      <c r="NM179" s="48"/>
      <c r="NN179" s="48"/>
      <c r="NO179" s="48"/>
      <c r="NP179" s="48"/>
      <c r="NQ179" s="48"/>
      <c r="NR179" s="48"/>
      <c r="NS179" s="48"/>
      <c r="NT179" s="48"/>
      <c r="NU179" s="48"/>
      <c r="NV179" s="48"/>
      <c r="NW179" s="48"/>
      <c r="NX179" s="48"/>
      <c r="NY179" s="48"/>
      <c r="NZ179" s="48"/>
      <c r="OA179" s="48"/>
      <c r="OB179" s="48"/>
      <c r="OC179" s="48"/>
      <c r="OD179" s="48"/>
      <c r="OE179" s="48"/>
      <c r="OF179" s="48"/>
      <c r="OG179" s="48"/>
      <c r="OH179" s="48"/>
      <c r="OI179" s="48"/>
      <c r="OJ179" s="48"/>
      <c r="OK179" s="48"/>
      <c r="OL179" s="48"/>
      <c r="OM179" s="48"/>
      <c r="ON179" s="48"/>
      <c r="OO179" s="48"/>
      <c r="OP179" s="48"/>
      <c r="OQ179" s="48"/>
      <c r="OR179" s="48"/>
      <c r="OS179" s="48"/>
      <c r="OT179" s="48"/>
      <c r="OU179" s="48"/>
      <c r="OV179" s="48"/>
      <c r="OW179" s="48"/>
      <c r="OX179" s="48"/>
      <c r="OY179" s="48"/>
      <c r="OZ179" s="48"/>
      <c r="PA179" s="48"/>
      <c r="PB179" s="48"/>
      <c r="PC179" s="48"/>
      <c r="PD179" s="48"/>
      <c r="PE179" s="48"/>
      <c r="PF179" s="48"/>
      <c r="PG179" s="48"/>
      <c r="PH179" s="48"/>
      <c r="PI179" s="48"/>
      <c r="PJ179" s="48"/>
      <c r="PK179" s="48"/>
      <c r="PL179" s="48"/>
    </row>
    <row r="180" spans="1:428" ht="76.5" hidden="1" customHeight="1">
      <c r="A180" s="32" t="s">
        <v>356</v>
      </c>
      <c r="B180" s="59" t="s">
        <v>38</v>
      </c>
      <c r="C180" s="32">
        <v>5137</v>
      </c>
      <c r="D180" s="5"/>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21"/>
      <c r="AF180" s="21"/>
      <c r="AG180" s="21"/>
      <c r="AH180" s="21"/>
      <c r="AI180" s="50"/>
      <c r="AJ180" s="50"/>
      <c r="AK180" s="50"/>
      <c r="AL180" s="51"/>
      <c r="AM180" s="51"/>
      <c r="AN180" s="51"/>
      <c r="AO180" s="36"/>
      <c r="AP180" s="36"/>
      <c r="AQ180" s="36"/>
      <c r="AR180" s="36"/>
      <c r="AS180" s="36"/>
      <c r="AT180" s="36"/>
      <c r="AU180" s="36"/>
      <c r="AV180" s="36"/>
      <c r="AW180" s="36"/>
      <c r="AX180" s="36"/>
      <c r="AY180" s="36"/>
      <c r="AZ180" s="36"/>
      <c r="BA180" s="47"/>
      <c r="BB180" s="54"/>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c r="KH180" s="48"/>
      <c r="KI180" s="48"/>
      <c r="KJ180" s="48"/>
      <c r="KK180" s="48"/>
      <c r="KL180" s="48"/>
      <c r="KM180" s="48"/>
      <c r="KN180" s="48"/>
      <c r="KO180" s="48"/>
      <c r="KP180" s="48"/>
      <c r="KQ180" s="48"/>
      <c r="KR180" s="48"/>
      <c r="KS180" s="48"/>
      <c r="KT180" s="48"/>
      <c r="KU180" s="48"/>
      <c r="KV180" s="48"/>
      <c r="KW180" s="48"/>
      <c r="KX180" s="48"/>
      <c r="KY180" s="48"/>
      <c r="KZ180" s="48"/>
      <c r="LA180" s="48"/>
      <c r="LB180" s="48"/>
      <c r="LC180" s="48"/>
      <c r="LD180" s="48"/>
      <c r="LE180" s="48"/>
      <c r="LF180" s="48"/>
      <c r="LG180" s="48"/>
      <c r="LH180" s="48"/>
      <c r="LI180" s="48"/>
      <c r="LJ180" s="48"/>
      <c r="LK180" s="48"/>
      <c r="LL180" s="48"/>
      <c r="LM180" s="48"/>
      <c r="LN180" s="48"/>
      <c r="LO180" s="48"/>
      <c r="LP180" s="48"/>
      <c r="LQ180" s="48"/>
      <c r="LR180" s="48"/>
      <c r="LS180" s="48"/>
      <c r="LT180" s="48"/>
      <c r="LU180" s="48"/>
      <c r="LV180" s="48"/>
      <c r="LW180" s="48"/>
      <c r="LX180" s="48"/>
      <c r="LY180" s="48"/>
      <c r="LZ180" s="48"/>
      <c r="MA180" s="48"/>
      <c r="MB180" s="48"/>
      <c r="MC180" s="48"/>
      <c r="MD180" s="48"/>
      <c r="ME180" s="48"/>
      <c r="MF180" s="48"/>
      <c r="MG180" s="48"/>
      <c r="MH180" s="48"/>
      <c r="MI180" s="48"/>
      <c r="MJ180" s="48"/>
      <c r="MK180" s="48"/>
      <c r="ML180" s="48"/>
      <c r="MM180" s="48"/>
      <c r="MN180" s="48"/>
      <c r="MO180" s="48"/>
      <c r="MP180" s="48"/>
      <c r="MQ180" s="48"/>
      <c r="MR180" s="48"/>
      <c r="MS180" s="48"/>
      <c r="MT180" s="48"/>
      <c r="MU180" s="48"/>
      <c r="MV180" s="48"/>
      <c r="MW180" s="48"/>
      <c r="MX180" s="48"/>
      <c r="MY180" s="48"/>
      <c r="MZ180" s="48"/>
      <c r="NA180" s="48"/>
      <c r="NB180" s="48"/>
      <c r="NC180" s="48"/>
      <c r="ND180" s="48"/>
      <c r="NE180" s="48"/>
      <c r="NF180" s="48"/>
      <c r="NG180" s="48"/>
      <c r="NH180" s="48"/>
      <c r="NI180" s="48"/>
      <c r="NJ180" s="48"/>
      <c r="NK180" s="48"/>
      <c r="NL180" s="48"/>
      <c r="NM180" s="48"/>
      <c r="NN180" s="48"/>
      <c r="NO180" s="48"/>
      <c r="NP180" s="48"/>
      <c r="NQ180" s="48"/>
      <c r="NR180" s="48"/>
      <c r="NS180" s="48"/>
      <c r="NT180" s="48"/>
      <c r="NU180" s="48"/>
      <c r="NV180" s="48"/>
      <c r="NW180" s="48"/>
      <c r="NX180" s="48"/>
      <c r="NY180" s="48"/>
      <c r="NZ180" s="48"/>
      <c r="OA180" s="48"/>
      <c r="OB180" s="48"/>
      <c r="OC180" s="48"/>
      <c r="OD180" s="48"/>
      <c r="OE180" s="48"/>
      <c r="OF180" s="48"/>
      <c r="OG180" s="48"/>
      <c r="OH180" s="48"/>
      <c r="OI180" s="48"/>
      <c r="OJ180" s="48"/>
      <c r="OK180" s="48"/>
      <c r="OL180" s="48"/>
      <c r="OM180" s="48"/>
      <c r="ON180" s="48"/>
      <c r="OO180" s="48"/>
      <c r="OP180" s="48"/>
      <c r="OQ180" s="48"/>
      <c r="OR180" s="48"/>
      <c r="OS180" s="48"/>
      <c r="OT180" s="48"/>
      <c r="OU180" s="48"/>
      <c r="OV180" s="48"/>
      <c r="OW180" s="48"/>
      <c r="OX180" s="48"/>
      <c r="OY180" s="48"/>
      <c r="OZ180" s="48"/>
      <c r="PA180" s="48"/>
      <c r="PB180" s="48"/>
      <c r="PC180" s="48"/>
      <c r="PD180" s="48"/>
      <c r="PE180" s="48"/>
      <c r="PF180" s="48"/>
      <c r="PG180" s="48"/>
      <c r="PH180" s="48"/>
      <c r="PI180" s="48"/>
      <c r="PJ180" s="48"/>
      <c r="PK180" s="48"/>
      <c r="PL180" s="48"/>
    </row>
    <row r="181" spans="1:428" s="17" customFormat="1" ht="166.5">
      <c r="A181" s="60" t="s">
        <v>357</v>
      </c>
      <c r="B181" s="62" t="s">
        <v>201</v>
      </c>
      <c r="C181" s="60">
        <v>5200</v>
      </c>
      <c r="D181" s="15"/>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24"/>
      <c r="AF181" s="24"/>
      <c r="AG181" s="24"/>
      <c r="AH181" s="24"/>
      <c r="AI181" s="49">
        <f>AI182+AI197+AI199+AI200+AI201+AI202+AI207+AI208+AI209+AI210+AI211+AI213+AI214+AI215+AI216+AI217+AI218+AI223+AI224+AI225+AI226</f>
        <v>2938113</v>
      </c>
      <c r="AJ181" s="49">
        <f t="shared" ref="AJ181:AZ181" si="22">AJ182+AJ197+AJ199+AJ200+AJ201+AJ202+AJ207+AJ208+AJ209+AJ210+AJ211+AJ213+AJ214+AJ215+AJ216+AJ217+AJ218+AJ223+AJ224+AJ225+AJ226</f>
        <v>2938109.5900000003</v>
      </c>
      <c r="AK181" s="49">
        <f t="shared" si="22"/>
        <v>2971000</v>
      </c>
      <c r="AL181" s="55">
        <f t="shared" si="22"/>
        <v>2796000</v>
      </c>
      <c r="AM181" s="55">
        <f t="shared" si="22"/>
        <v>2715000</v>
      </c>
      <c r="AN181" s="55">
        <f t="shared" si="22"/>
        <v>2715000</v>
      </c>
      <c r="AO181" s="56">
        <f t="shared" si="22"/>
        <v>9547933</v>
      </c>
      <c r="AP181" s="56">
        <f t="shared" si="22"/>
        <v>9547913.8200000003</v>
      </c>
      <c r="AQ181" s="56">
        <f t="shared" si="22"/>
        <v>6437319</v>
      </c>
      <c r="AR181" s="56">
        <f t="shared" si="22"/>
        <v>3217000</v>
      </c>
      <c r="AS181" s="56">
        <f t="shared" si="22"/>
        <v>3493000</v>
      </c>
      <c r="AT181" s="56">
        <f t="shared" si="22"/>
        <v>3493000</v>
      </c>
      <c r="AU181" s="56">
        <f t="shared" si="22"/>
        <v>0</v>
      </c>
      <c r="AV181" s="56">
        <f t="shared" si="22"/>
        <v>0</v>
      </c>
      <c r="AW181" s="56">
        <f t="shared" si="22"/>
        <v>0</v>
      </c>
      <c r="AX181" s="56">
        <f t="shared" si="22"/>
        <v>0</v>
      </c>
      <c r="AY181" s="56">
        <f t="shared" si="22"/>
        <v>0</v>
      </c>
      <c r="AZ181" s="56">
        <f t="shared" si="22"/>
        <v>0</v>
      </c>
      <c r="BA181" s="57"/>
      <c r="BB181" s="54"/>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c r="KH181" s="48"/>
      <c r="KI181" s="48"/>
      <c r="KJ181" s="48"/>
      <c r="KK181" s="48"/>
      <c r="KL181" s="48"/>
      <c r="KM181" s="48"/>
      <c r="KN181" s="48"/>
      <c r="KO181" s="48"/>
      <c r="KP181" s="48"/>
      <c r="KQ181" s="48"/>
      <c r="KR181" s="48"/>
      <c r="KS181" s="48"/>
      <c r="KT181" s="48"/>
      <c r="KU181" s="48"/>
      <c r="KV181" s="48"/>
      <c r="KW181" s="48"/>
      <c r="KX181" s="48"/>
      <c r="KY181" s="48"/>
      <c r="KZ181" s="48"/>
      <c r="LA181" s="48"/>
      <c r="LB181" s="48"/>
      <c r="LC181" s="48"/>
      <c r="LD181" s="48"/>
      <c r="LE181" s="48"/>
      <c r="LF181" s="48"/>
      <c r="LG181" s="48"/>
      <c r="LH181" s="48"/>
      <c r="LI181" s="48"/>
      <c r="LJ181" s="48"/>
      <c r="LK181" s="48"/>
      <c r="LL181" s="48"/>
      <c r="LM181" s="48"/>
      <c r="LN181" s="48"/>
      <c r="LO181" s="48"/>
      <c r="LP181" s="48"/>
      <c r="LQ181" s="48"/>
      <c r="LR181" s="48"/>
      <c r="LS181" s="48"/>
      <c r="LT181" s="48"/>
      <c r="LU181" s="48"/>
      <c r="LV181" s="48"/>
      <c r="LW181" s="48"/>
      <c r="LX181" s="48"/>
      <c r="LY181" s="48"/>
      <c r="LZ181" s="48"/>
      <c r="MA181" s="48"/>
      <c r="MB181" s="48"/>
      <c r="MC181" s="48"/>
      <c r="MD181" s="48"/>
      <c r="ME181" s="48"/>
      <c r="MF181" s="48"/>
      <c r="MG181" s="48"/>
      <c r="MH181" s="48"/>
      <c r="MI181" s="48"/>
      <c r="MJ181" s="48"/>
      <c r="MK181" s="48"/>
      <c r="ML181" s="48"/>
      <c r="MM181" s="48"/>
      <c r="MN181" s="48"/>
      <c r="MO181" s="48"/>
      <c r="MP181" s="48"/>
      <c r="MQ181" s="48"/>
      <c r="MR181" s="48"/>
      <c r="MS181" s="48"/>
      <c r="MT181" s="48"/>
      <c r="MU181" s="48"/>
      <c r="MV181" s="48"/>
      <c r="MW181" s="48"/>
      <c r="MX181" s="48"/>
      <c r="MY181" s="48"/>
      <c r="MZ181" s="48"/>
      <c r="NA181" s="48"/>
      <c r="NB181" s="48"/>
      <c r="NC181" s="48"/>
      <c r="ND181" s="48"/>
      <c r="NE181" s="48"/>
      <c r="NF181" s="48"/>
      <c r="NG181" s="48"/>
      <c r="NH181" s="48"/>
      <c r="NI181" s="48"/>
      <c r="NJ181" s="48"/>
      <c r="NK181" s="48"/>
      <c r="NL181" s="48"/>
      <c r="NM181" s="48"/>
      <c r="NN181" s="48"/>
      <c r="NO181" s="48"/>
      <c r="NP181" s="48"/>
      <c r="NQ181" s="48"/>
      <c r="NR181" s="48"/>
      <c r="NS181" s="48"/>
      <c r="NT181" s="48"/>
      <c r="NU181" s="48"/>
      <c r="NV181" s="48"/>
      <c r="NW181" s="48"/>
      <c r="NX181" s="48"/>
      <c r="NY181" s="48"/>
      <c r="NZ181" s="48"/>
      <c r="OA181" s="48"/>
      <c r="OB181" s="48"/>
      <c r="OC181" s="48"/>
      <c r="OD181" s="48"/>
      <c r="OE181" s="48"/>
      <c r="OF181" s="48"/>
      <c r="OG181" s="48"/>
      <c r="OH181" s="48"/>
      <c r="OI181" s="48"/>
      <c r="OJ181" s="48"/>
      <c r="OK181" s="48"/>
      <c r="OL181" s="48"/>
      <c r="OM181" s="48"/>
      <c r="ON181" s="48"/>
      <c r="OO181" s="48"/>
      <c r="OP181" s="48"/>
      <c r="OQ181" s="48"/>
      <c r="OR181" s="48"/>
      <c r="OS181" s="48"/>
      <c r="OT181" s="48"/>
      <c r="OU181" s="48"/>
      <c r="OV181" s="48"/>
      <c r="OW181" s="48"/>
      <c r="OX181" s="48"/>
      <c r="OY181" s="48"/>
      <c r="OZ181" s="48"/>
      <c r="PA181" s="48"/>
      <c r="PB181" s="48"/>
      <c r="PC181" s="48"/>
      <c r="PD181" s="48"/>
      <c r="PE181" s="48"/>
      <c r="PF181" s="48"/>
      <c r="PG181" s="48"/>
      <c r="PH181" s="48"/>
      <c r="PI181" s="48"/>
      <c r="PJ181" s="48"/>
      <c r="PK181" s="48"/>
      <c r="PL181" s="48"/>
    </row>
    <row r="182" spans="1:428" s="30" customFormat="1" ht="94.5">
      <c r="A182" s="32" t="s">
        <v>358</v>
      </c>
      <c r="B182" s="38" t="s">
        <v>43</v>
      </c>
      <c r="C182" s="32">
        <v>5201</v>
      </c>
      <c r="D182" s="40" t="s">
        <v>623</v>
      </c>
      <c r="E182" s="40" t="s">
        <v>693</v>
      </c>
      <c r="F182" s="40" t="s">
        <v>625</v>
      </c>
      <c r="G182" s="28"/>
      <c r="H182" s="28"/>
      <c r="I182" s="28"/>
      <c r="J182" s="28"/>
      <c r="K182" s="34"/>
      <c r="L182" s="34"/>
      <c r="M182" s="34"/>
      <c r="N182" s="34"/>
      <c r="O182" s="34"/>
      <c r="P182" s="34"/>
      <c r="Q182" s="34"/>
      <c r="R182" s="34"/>
      <c r="S182" s="34"/>
      <c r="T182" s="34"/>
      <c r="U182" s="34"/>
      <c r="V182" s="34"/>
      <c r="W182" s="34"/>
      <c r="X182" s="52" t="s">
        <v>697</v>
      </c>
      <c r="Y182" s="52" t="s">
        <v>698</v>
      </c>
      <c r="Z182" s="53" t="s">
        <v>699</v>
      </c>
      <c r="AA182" s="34"/>
      <c r="AB182" s="34"/>
      <c r="AC182" s="34"/>
      <c r="AD182" s="34"/>
      <c r="AE182" s="35"/>
      <c r="AF182" s="35"/>
      <c r="AG182" s="35"/>
      <c r="AH182" s="35"/>
      <c r="AI182" s="51">
        <f>SUM(AI183:AI196)</f>
        <v>2922463</v>
      </c>
      <c r="AJ182" s="51">
        <f t="shared" ref="AJ182:AZ182" si="23">SUM(AJ183:AJ196)</f>
        <v>2922459.5900000003</v>
      </c>
      <c r="AK182" s="51">
        <f t="shared" si="23"/>
        <v>2922100</v>
      </c>
      <c r="AL182" s="51">
        <f t="shared" si="23"/>
        <v>2767000</v>
      </c>
      <c r="AM182" s="51">
        <f t="shared" si="23"/>
        <v>2686000</v>
      </c>
      <c r="AN182" s="51">
        <f t="shared" si="23"/>
        <v>2686000</v>
      </c>
      <c r="AO182" s="36">
        <f t="shared" si="23"/>
        <v>0</v>
      </c>
      <c r="AP182" s="36">
        <f t="shared" si="23"/>
        <v>0</v>
      </c>
      <c r="AQ182" s="36">
        <f t="shared" si="23"/>
        <v>0</v>
      </c>
      <c r="AR182" s="36">
        <f t="shared" si="23"/>
        <v>0</v>
      </c>
      <c r="AS182" s="36">
        <f t="shared" si="23"/>
        <v>0</v>
      </c>
      <c r="AT182" s="36">
        <f t="shared" si="23"/>
        <v>0</v>
      </c>
      <c r="AU182" s="36">
        <f t="shared" si="23"/>
        <v>0</v>
      </c>
      <c r="AV182" s="36">
        <f t="shared" si="23"/>
        <v>0</v>
      </c>
      <c r="AW182" s="36">
        <f t="shared" si="23"/>
        <v>0</v>
      </c>
      <c r="AX182" s="36">
        <f t="shared" si="23"/>
        <v>0</v>
      </c>
      <c r="AY182" s="36">
        <f t="shared" si="23"/>
        <v>0</v>
      </c>
      <c r="AZ182" s="36">
        <f t="shared" si="23"/>
        <v>0</v>
      </c>
      <c r="BA182" s="47"/>
      <c r="BB182" s="54"/>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c r="KH182" s="48"/>
      <c r="KI182" s="48"/>
      <c r="KJ182" s="48"/>
      <c r="KK182" s="48"/>
      <c r="KL182" s="48"/>
      <c r="KM182" s="48"/>
      <c r="KN182" s="48"/>
      <c r="KO182" s="48"/>
      <c r="KP182" s="48"/>
      <c r="KQ182" s="48"/>
      <c r="KR182" s="48"/>
      <c r="KS182" s="48"/>
      <c r="KT182" s="48"/>
      <c r="KU182" s="48"/>
      <c r="KV182" s="48"/>
      <c r="KW182" s="48"/>
      <c r="KX182" s="48"/>
      <c r="KY182" s="48"/>
      <c r="KZ182" s="48"/>
      <c r="LA182" s="48"/>
      <c r="LB182" s="48"/>
      <c r="LC182" s="48"/>
      <c r="LD182" s="48"/>
      <c r="LE182" s="48"/>
      <c r="LF182" s="48"/>
      <c r="LG182" s="48"/>
      <c r="LH182" s="48"/>
      <c r="LI182" s="48"/>
      <c r="LJ182" s="48"/>
      <c r="LK182" s="48"/>
      <c r="LL182" s="48"/>
      <c r="LM182" s="48"/>
      <c r="LN182" s="48"/>
      <c r="LO182" s="48"/>
      <c r="LP182" s="48"/>
      <c r="LQ182" s="48"/>
      <c r="LR182" s="48"/>
      <c r="LS182" s="48"/>
      <c r="LT182" s="48"/>
      <c r="LU182" s="48"/>
      <c r="LV182" s="48"/>
      <c r="LW182" s="48"/>
      <c r="LX182" s="48"/>
      <c r="LY182" s="48"/>
      <c r="LZ182" s="48"/>
      <c r="MA182" s="48"/>
      <c r="MB182" s="48"/>
      <c r="MC182" s="48"/>
      <c r="MD182" s="48"/>
      <c r="ME182" s="48"/>
      <c r="MF182" s="48"/>
      <c r="MG182" s="48"/>
      <c r="MH182" s="48"/>
      <c r="MI182" s="48"/>
      <c r="MJ182" s="48"/>
      <c r="MK182" s="48"/>
      <c r="ML182" s="48"/>
      <c r="MM182" s="48"/>
      <c r="MN182" s="48"/>
      <c r="MO182" s="48"/>
      <c r="MP182" s="48"/>
      <c r="MQ182" s="48"/>
      <c r="MR182" s="48"/>
      <c r="MS182" s="48"/>
      <c r="MT182" s="48"/>
      <c r="MU182" s="48"/>
      <c r="MV182" s="48"/>
      <c r="MW182" s="48"/>
      <c r="MX182" s="48"/>
      <c r="MY182" s="48"/>
      <c r="MZ182" s="48"/>
      <c r="NA182" s="48"/>
      <c r="NB182" s="48"/>
      <c r="NC182" s="48"/>
      <c r="ND182" s="48"/>
      <c r="NE182" s="48"/>
      <c r="NF182" s="48"/>
      <c r="NG182" s="48"/>
      <c r="NH182" s="48"/>
      <c r="NI182" s="48"/>
      <c r="NJ182" s="48"/>
      <c r="NK182" s="48"/>
      <c r="NL182" s="48"/>
      <c r="NM182" s="48"/>
      <c r="NN182" s="48"/>
      <c r="NO182" s="48"/>
      <c r="NP182" s="48"/>
      <c r="NQ182" s="48"/>
      <c r="NR182" s="48"/>
      <c r="NS182" s="48"/>
      <c r="NT182" s="48"/>
      <c r="NU182" s="48"/>
      <c r="NV182" s="48"/>
      <c r="NW182" s="48"/>
      <c r="NX182" s="48"/>
      <c r="NY182" s="48"/>
      <c r="NZ182" s="48"/>
      <c r="OA182" s="48"/>
      <c r="OB182" s="48"/>
      <c r="OC182" s="48"/>
      <c r="OD182" s="48"/>
      <c r="OE182" s="48"/>
      <c r="OF182" s="48"/>
      <c r="OG182" s="48"/>
      <c r="OH182" s="48"/>
      <c r="OI182" s="48"/>
      <c r="OJ182" s="48"/>
      <c r="OK182" s="48"/>
      <c r="OL182" s="48"/>
      <c r="OM182" s="48"/>
      <c r="ON182" s="48"/>
      <c r="OO182" s="48"/>
      <c r="OP182" s="48"/>
      <c r="OQ182" s="48"/>
      <c r="OR182" s="48"/>
      <c r="OS182" s="48"/>
      <c r="OT182" s="48"/>
      <c r="OU182" s="48"/>
      <c r="OV182" s="48"/>
      <c r="OW182" s="48"/>
      <c r="OX182" s="48"/>
      <c r="OY182" s="48"/>
      <c r="OZ182" s="48"/>
      <c r="PA182" s="48"/>
      <c r="PB182" s="48"/>
      <c r="PC182" s="48"/>
      <c r="PD182" s="48"/>
      <c r="PE182" s="48"/>
      <c r="PF182" s="48"/>
      <c r="PG182" s="48"/>
      <c r="PH182" s="48"/>
      <c r="PI182" s="48"/>
      <c r="PJ182" s="48"/>
      <c r="PK182" s="48"/>
      <c r="PL182" s="48"/>
    </row>
    <row r="183" spans="1:428" ht="179.25" customHeight="1">
      <c r="A183" s="32"/>
      <c r="B183" s="38"/>
      <c r="C183" s="32"/>
      <c r="D183" s="40" t="s">
        <v>694</v>
      </c>
      <c r="E183" s="40" t="s">
        <v>695</v>
      </c>
      <c r="F183" s="40" t="s">
        <v>696</v>
      </c>
      <c r="G183" s="13"/>
      <c r="H183" s="13"/>
      <c r="I183" s="13"/>
      <c r="J183" s="13"/>
      <c r="K183" s="13"/>
      <c r="L183" s="13"/>
      <c r="M183" s="13"/>
      <c r="N183" s="13"/>
      <c r="O183" s="13"/>
      <c r="P183" s="13"/>
      <c r="Q183" s="13"/>
      <c r="R183" s="13"/>
      <c r="S183" s="13"/>
      <c r="T183" s="13"/>
      <c r="U183" s="13"/>
      <c r="V183" s="13"/>
      <c r="W183" s="13"/>
      <c r="X183" s="40" t="s">
        <v>700</v>
      </c>
      <c r="Y183" s="40" t="s">
        <v>701</v>
      </c>
      <c r="Z183" s="41" t="s">
        <v>702</v>
      </c>
      <c r="AA183" s="13"/>
      <c r="AB183" s="13"/>
      <c r="AC183" s="13"/>
      <c r="AD183" s="13"/>
      <c r="AE183" s="21" t="s">
        <v>566</v>
      </c>
      <c r="AF183" s="21" t="s">
        <v>601</v>
      </c>
      <c r="AG183" s="21" t="s">
        <v>567</v>
      </c>
      <c r="AH183" s="21" t="s">
        <v>551</v>
      </c>
      <c r="AI183" s="50">
        <v>671683</v>
      </c>
      <c r="AJ183" s="50">
        <v>671683</v>
      </c>
      <c r="AK183" s="50">
        <v>428200</v>
      </c>
      <c r="AL183" s="51">
        <v>655000</v>
      </c>
      <c r="AM183" s="51">
        <v>629000</v>
      </c>
      <c r="AN183" s="51">
        <v>629000</v>
      </c>
      <c r="AO183" s="36"/>
      <c r="AP183" s="36"/>
      <c r="AQ183" s="36"/>
      <c r="AR183" s="36"/>
      <c r="AS183" s="36"/>
      <c r="AT183" s="36"/>
      <c r="AU183" s="36"/>
      <c r="AV183" s="36"/>
      <c r="AW183" s="36"/>
      <c r="AX183" s="36"/>
      <c r="AY183" s="36"/>
      <c r="AZ183" s="36"/>
      <c r="BA183" s="47"/>
      <c r="BB183" s="54"/>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c r="KH183" s="48"/>
      <c r="KI183" s="48"/>
      <c r="KJ183" s="48"/>
      <c r="KK183" s="48"/>
      <c r="KL183" s="48"/>
      <c r="KM183" s="48"/>
      <c r="KN183" s="48"/>
      <c r="KO183" s="48"/>
      <c r="KP183" s="48"/>
      <c r="KQ183" s="48"/>
      <c r="KR183" s="48"/>
      <c r="KS183" s="48"/>
      <c r="KT183" s="48"/>
      <c r="KU183" s="48"/>
      <c r="KV183" s="48"/>
      <c r="KW183" s="48"/>
      <c r="KX183" s="48"/>
      <c r="KY183" s="48"/>
      <c r="KZ183" s="48"/>
      <c r="LA183" s="48"/>
      <c r="LB183" s="48"/>
      <c r="LC183" s="48"/>
      <c r="LD183" s="48"/>
      <c r="LE183" s="48"/>
      <c r="LF183" s="48"/>
      <c r="LG183" s="48"/>
      <c r="LH183" s="48"/>
      <c r="LI183" s="48"/>
      <c r="LJ183" s="48"/>
      <c r="LK183" s="48"/>
      <c r="LL183" s="48"/>
      <c r="LM183" s="48"/>
      <c r="LN183" s="48"/>
      <c r="LO183" s="48"/>
      <c r="LP183" s="48"/>
      <c r="LQ183" s="48"/>
      <c r="LR183" s="48"/>
      <c r="LS183" s="48"/>
      <c r="LT183" s="48"/>
      <c r="LU183" s="48"/>
      <c r="LV183" s="48"/>
      <c r="LW183" s="48"/>
      <c r="LX183" s="48"/>
      <c r="LY183" s="48"/>
      <c r="LZ183" s="48"/>
      <c r="MA183" s="48"/>
      <c r="MB183" s="48"/>
      <c r="MC183" s="48"/>
      <c r="MD183" s="48"/>
      <c r="ME183" s="48"/>
      <c r="MF183" s="48"/>
      <c r="MG183" s="48"/>
      <c r="MH183" s="48"/>
      <c r="MI183" s="48"/>
      <c r="MJ183" s="48"/>
      <c r="MK183" s="48"/>
      <c r="ML183" s="48"/>
      <c r="MM183" s="48"/>
      <c r="MN183" s="48"/>
      <c r="MO183" s="48"/>
      <c r="MP183" s="48"/>
      <c r="MQ183" s="48"/>
      <c r="MR183" s="48"/>
      <c r="MS183" s="48"/>
      <c r="MT183" s="48"/>
      <c r="MU183" s="48"/>
      <c r="MV183" s="48"/>
      <c r="MW183" s="48"/>
      <c r="MX183" s="48"/>
      <c r="MY183" s="48"/>
      <c r="MZ183" s="48"/>
      <c r="NA183" s="48"/>
      <c r="NB183" s="48"/>
      <c r="NC183" s="48"/>
      <c r="ND183" s="48"/>
      <c r="NE183" s="48"/>
      <c r="NF183" s="48"/>
      <c r="NG183" s="48"/>
      <c r="NH183" s="48"/>
      <c r="NI183" s="48"/>
      <c r="NJ183" s="48"/>
      <c r="NK183" s="48"/>
      <c r="NL183" s="48"/>
      <c r="NM183" s="48"/>
      <c r="NN183" s="48"/>
      <c r="NO183" s="48"/>
      <c r="NP183" s="48"/>
      <c r="NQ183" s="48"/>
      <c r="NR183" s="48"/>
      <c r="NS183" s="48"/>
      <c r="NT183" s="48"/>
      <c r="NU183" s="48"/>
      <c r="NV183" s="48"/>
      <c r="NW183" s="48"/>
      <c r="NX183" s="48"/>
      <c r="NY183" s="48"/>
      <c r="NZ183" s="48"/>
      <c r="OA183" s="48"/>
      <c r="OB183" s="48"/>
      <c r="OC183" s="48"/>
      <c r="OD183" s="48"/>
      <c r="OE183" s="48"/>
      <c r="OF183" s="48"/>
      <c r="OG183" s="48"/>
      <c r="OH183" s="48"/>
      <c r="OI183" s="48"/>
      <c r="OJ183" s="48"/>
      <c r="OK183" s="48"/>
      <c r="OL183" s="48"/>
      <c r="OM183" s="48"/>
      <c r="ON183" s="48"/>
      <c r="OO183" s="48"/>
      <c r="OP183" s="48"/>
      <c r="OQ183" s="48"/>
      <c r="OR183" s="48"/>
      <c r="OS183" s="48"/>
      <c r="OT183" s="48"/>
      <c r="OU183" s="48"/>
      <c r="OV183" s="48"/>
      <c r="OW183" s="48"/>
      <c r="OX183" s="48"/>
      <c r="OY183" s="48"/>
      <c r="OZ183" s="48"/>
      <c r="PA183" s="48"/>
      <c r="PB183" s="48"/>
      <c r="PC183" s="48"/>
      <c r="PD183" s="48"/>
      <c r="PE183" s="48"/>
      <c r="PF183" s="48"/>
      <c r="PG183" s="48"/>
      <c r="PH183" s="48"/>
      <c r="PI183" s="48"/>
      <c r="PJ183" s="48"/>
      <c r="PK183" s="48"/>
      <c r="PL183" s="48"/>
    </row>
    <row r="184" spans="1:428" ht="15.75" hidden="1">
      <c r="A184" s="32"/>
      <c r="B184" s="38"/>
      <c r="C184" s="32"/>
      <c r="D184" s="26"/>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21"/>
      <c r="AF184" s="21"/>
      <c r="AG184" s="21"/>
      <c r="AH184" s="21"/>
      <c r="AI184" s="50"/>
      <c r="AJ184" s="50"/>
      <c r="AK184" s="50"/>
      <c r="AL184" s="51"/>
      <c r="AM184" s="51"/>
      <c r="AN184" s="51"/>
      <c r="AO184" s="36"/>
      <c r="AP184" s="36"/>
      <c r="AQ184" s="36"/>
      <c r="AR184" s="36"/>
      <c r="AS184" s="36"/>
      <c r="AT184" s="36"/>
      <c r="AU184" s="36"/>
      <c r="AV184" s="36"/>
      <c r="AW184" s="36"/>
      <c r="AX184" s="36"/>
      <c r="AY184" s="36"/>
      <c r="AZ184" s="36"/>
      <c r="BA184" s="47"/>
      <c r="BB184" s="54"/>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c r="KH184" s="48"/>
      <c r="KI184" s="48"/>
      <c r="KJ184" s="48"/>
      <c r="KK184" s="48"/>
      <c r="KL184" s="48"/>
      <c r="KM184" s="48"/>
      <c r="KN184" s="48"/>
      <c r="KO184" s="48"/>
      <c r="KP184" s="48"/>
      <c r="KQ184" s="48"/>
      <c r="KR184" s="48"/>
      <c r="KS184" s="48"/>
      <c r="KT184" s="48"/>
      <c r="KU184" s="48"/>
      <c r="KV184" s="48"/>
      <c r="KW184" s="48"/>
      <c r="KX184" s="48"/>
      <c r="KY184" s="48"/>
      <c r="KZ184" s="48"/>
      <c r="LA184" s="48"/>
      <c r="LB184" s="48"/>
      <c r="LC184" s="48"/>
      <c r="LD184" s="48"/>
      <c r="LE184" s="48"/>
      <c r="LF184" s="48"/>
      <c r="LG184" s="48"/>
      <c r="LH184" s="48"/>
      <c r="LI184" s="48"/>
      <c r="LJ184" s="48"/>
      <c r="LK184" s="48"/>
      <c r="LL184" s="48"/>
      <c r="LM184" s="48"/>
      <c r="LN184" s="48"/>
      <c r="LO184" s="48"/>
      <c r="LP184" s="48"/>
      <c r="LQ184" s="48"/>
      <c r="LR184" s="48"/>
      <c r="LS184" s="48"/>
      <c r="LT184" s="48"/>
      <c r="LU184" s="48"/>
      <c r="LV184" s="48"/>
      <c r="LW184" s="48"/>
      <c r="LX184" s="48"/>
      <c r="LY184" s="48"/>
      <c r="LZ184" s="48"/>
      <c r="MA184" s="48"/>
      <c r="MB184" s="48"/>
      <c r="MC184" s="48"/>
      <c r="MD184" s="48"/>
      <c r="ME184" s="48"/>
      <c r="MF184" s="48"/>
      <c r="MG184" s="48"/>
      <c r="MH184" s="48"/>
      <c r="MI184" s="48"/>
      <c r="MJ184" s="48"/>
      <c r="MK184" s="48"/>
      <c r="ML184" s="48"/>
      <c r="MM184" s="48"/>
      <c r="MN184" s="48"/>
      <c r="MO184" s="48"/>
      <c r="MP184" s="48"/>
      <c r="MQ184" s="48"/>
      <c r="MR184" s="48"/>
      <c r="MS184" s="48"/>
      <c r="MT184" s="48"/>
      <c r="MU184" s="48"/>
      <c r="MV184" s="48"/>
      <c r="MW184" s="48"/>
      <c r="MX184" s="48"/>
      <c r="MY184" s="48"/>
      <c r="MZ184" s="48"/>
      <c r="NA184" s="48"/>
      <c r="NB184" s="48"/>
      <c r="NC184" s="48"/>
      <c r="ND184" s="48"/>
      <c r="NE184" s="48"/>
      <c r="NF184" s="48"/>
      <c r="NG184" s="48"/>
      <c r="NH184" s="48"/>
      <c r="NI184" s="48"/>
      <c r="NJ184" s="48"/>
      <c r="NK184" s="48"/>
      <c r="NL184" s="48"/>
      <c r="NM184" s="48"/>
      <c r="NN184" s="48"/>
      <c r="NO184" s="48"/>
      <c r="NP184" s="48"/>
      <c r="NQ184" s="48"/>
      <c r="NR184" s="48"/>
      <c r="NS184" s="48"/>
      <c r="NT184" s="48"/>
      <c r="NU184" s="48"/>
      <c r="NV184" s="48"/>
      <c r="NW184" s="48"/>
      <c r="NX184" s="48"/>
      <c r="NY184" s="48"/>
      <c r="NZ184" s="48"/>
      <c r="OA184" s="48"/>
      <c r="OB184" s="48"/>
      <c r="OC184" s="48"/>
      <c r="OD184" s="48"/>
      <c r="OE184" s="48"/>
      <c r="OF184" s="48"/>
      <c r="OG184" s="48"/>
      <c r="OH184" s="48"/>
      <c r="OI184" s="48"/>
      <c r="OJ184" s="48"/>
      <c r="OK184" s="48"/>
      <c r="OL184" s="48"/>
      <c r="OM184" s="48"/>
      <c r="ON184" s="48"/>
      <c r="OO184" s="48"/>
      <c r="OP184" s="48"/>
      <c r="OQ184" s="48"/>
      <c r="OR184" s="48"/>
      <c r="OS184" s="48"/>
      <c r="OT184" s="48"/>
      <c r="OU184" s="48"/>
      <c r="OV184" s="48"/>
      <c r="OW184" s="48"/>
      <c r="OX184" s="48"/>
      <c r="OY184" s="48"/>
      <c r="OZ184" s="48"/>
      <c r="PA184" s="48"/>
      <c r="PB184" s="48"/>
      <c r="PC184" s="48"/>
      <c r="PD184" s="48"/>
      <c r="PE184" s="48"/>
      <c r="PF184" s="48"/>
      <c r="PG184" s="48"/>
      <c r="PH184" s="48"/>
      <c r="PI184" s="48"/>
      <c r="PJ184" s="48"/>
      <c r="PK184" s="48"/>
      <c r="PL184" s="48"/>
    </row>
    <row r="185" spans="1:428" ht="15.75">
      <c r="A185" s="32"/>
      <c r="B185" s="38"/>
      <c r="C185" s="32"/>
      <c r="D185" s="26"/>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21" t="s">
        <v>566</v>
      </c>
      <c r="AF185" s="21" t="s">
        <v>601</v>
      </c>
      <c r="AG185" s="21" t="s">
        <v>568</v>
      </c>
      <c r="AH185" s="21" t="s">
        <v>551</v>
      </c>
      <c r="AI185" s="50">
        <v>183000</v>
      </c>
      <c r="AJ185" s="50">
        <v>182999.3</v>
      </c>
      <c r="AK185" s="50">
        <v>117500</v>
      </c>
      <c r="AL185" s="51">
        <v>198000</v>
      </c>
      <c r="AM185" s="51">
        <v>190000</v>
      </c>
      <c r="AN185" s="51">
        <v>190000</v>
      </c>
      <c r="AO185" s="36"/>
      <c r="AP185" s="36"/>
      <c r="AQ185" s="36"/>
      <c r="AR185" s="36"/>
      <c r="AS185" s="36"/>
      <c r="AT185" s="36"/>
      <c r="AU185" s="36"/>
      <c r="AV185" s="36"/>
      <c r="AW185" s="36"/>
      <c r="AX185" s="36"/>
      <c r="AY185" s="36"/>
      <c r="AZ185" s="36"/>
      <c r="BA185" s="47"/>
      <c r="BB185" s="54"/>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c r="KH185" s="48"/>
      <c r="KI185" s="48"/>
      <c r="KJ185" s="48"/>
      <c r="KK185" s="48"/>
      <c r="KL185" s="48"/>
      <c r="KM185" s="48"/>
      <c r="KN185" s="48"/>
      <c r="KO185" s="48"/>
      <c r="KP185" s="48"/>
      <c r="KQ185" s="48"/>
      <c r="KR185" s="48"/>
      <c r="KS185" s="48"/>
      <c r="KT185" s="48"/>
      <c r="KU185" s="48"/>
      <c r="KV185" s="48"/>
      <c r="KW185" s="48"/>
      <c r="KX185" s="48"/>
      <c r="KY185" s="48"/>
      <c r="KZ185" s="48"/>
      <c r="LA185" s="48"/>
      <c r="LB185" s="48"/>
      <c r="LC185" s="48"/>
      <c r="LD185" s="48"/>
      <c r="LE185" s="48"/>
      <c r="LF185" s="48"/>
      <c r="LG185" s="48"/>
      <c r="LH185" s="48"/>
      <c r="LI185" s="48"/>
      <c r="LJ185" s="48"/>
      <c r="LK185" s="48"/>
      <c r="LL185" s="48"/>
      <c r="LM185" s="48"/>
      <c r="LN185" s="48"/>
      <c r="LO185" s="48"/>
      <c r="LP185" s="48"/>
      <c r="LQ185" s="48"/>
      <c r="LR185" s="48"/>
      <c r="LS185" s="48"/>
      <c r="LT185" s="48"/>
      <c r="LU185" s="48"/>
      <c r="LV185" s="48"/>
      <c r="LW185" s="48"/>
      <c r="LX185" s="48"/>
      <c r="LY185" s="48"/>
      <c r="LZ185" s="48"/>
      <c r="MA185" s="48"/>
      <c r="MB185" s="48"/>
      <c r="MC185" s="48"/>
      <c r="MD185" s="48"/>
      <c r="ME185" s="48"/>
      <c r="MF185" s="48"/>
      <c r="MG185" s="48"/>
      <c r="MH185" s="48"/>
      <c r="MI185" s="48"/>
      <c r="MJ185" s="48"/>
      <c r="MK185" s="48"/>
      <c r="ML185" s="48"/>
      <c r="MM185" s="48"/>
      <c r="MN185" s="48"/>
      <c r="MO185" s="48"/>
      <c r="MP185" s="48"/>
      <c r="MQ185" s="48"/>
      <c r="MR185" s="48"/>
      <c r="MS185" s="48"/>
      <c r="MT185" s="48"/>
      <c r="MU185" s="48"/>
      <c r="MV185" s="48"/>
      <c r="MW185" s="48"/>
      <c r="MX185" s="48"/>
      <c r="MY185" s="48"/>
      <c r="MZ185" s="48"/>
      <c r="NA185" s="48"/>
      <c r="NB185" s="48"/>
      <c r="NC185" s="48"/>
      <c r="ND185" s="48"/>
      <c r="NE185" s="48"/>
      <c r="NF185" s="48"/>
      <c r="NG185" s="48"/>
      <c r="NH185" s="48"/>
      <c r="NI185" s="48"/>
      <c r="NJ185" s="48"/>
      <c r="NK185" s="48"/>
      <c r="NL185" s="48"/>
      <c r="NM185" s="48"/>
      <c r="NN185" s="48"/>
      <c r="NO185" s="48"/>
      <c r="NP185" s="48"/>
      <c r="NQ185" s="48"/>
      <c r="NR185" s="48"/>
      <c r="NS185" s="48"/>
      <c r="NT185" s="48"/>
      <c r="NU185" s="48"/>
      <c r="NV185" s="48"/>
      <c r="NW185" s="48"/>
      <c r="NX185" s="48"/>
      <c r="NY185" s="48"/>
      <c r="NZ185" s="48"/>
      <c r="OA185" s="48"/>
      <c r="OB185" s="48"/>
      <c r="OC185" s="48"/>
      <c r="OD185" s="48"/>
      <c r="OE185" s="48"/>
      <c r="OF185" s="48"/>
      <c r="OG185" s="48"/>
      <c r="OH185" s="48"/>
      <c r="OI185" s="48"/>
      <c r="OJ185" s="48"/>
      <c r="OK185" s="48"/>
      <c r="OL185" s="48"/>
      <c r="OM185" s="48"/>
      <c r="ON185" s="48"/>
      <c r="OO185" s="48"/>
      <c r="OP185" s="48"/>
      <c r="OQ185" s="48"/>
      <c r="OR185" s="48"/>
      <c r="OS185" s="48"/>
      <c r="OT185" s="48"/>
      <c r="OU185" s="48"/>
      <c r="OV185" s="48"/>
      <c r="OW185" s="48"/>
      <c r="OX185" s="48"/>
      <c r="OY185" s="48"/>
      <c r="OZ185" s="48"/>
      <c r="PA185" s="48"/>
      <c r="PB185" s="48"/>
      <c r="PC185" s="48"/>
      <c r="PD185" s="48"/>
      <c r="PE185" s="48"/>
      <c r="PF185" s="48"/>
      <c r="PG185" s="48"/>
      <c r="PH185" s="48"/>
      <c r="PI185" s="48"/>
      <c r="PJ185" s="48"/>
      <c r="PK185" s="48"/>
      <c r="PL185" s="48"/>
    </row>
    <row r="186" spans="1:428" ht="15.75">
      <c r="A186" s="32"/>
      <c r="B186" s="38"/>
      <c r="C186" s="32"/>
      <c r="D186" s="26"/>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21" t="s">
        <v>569</v>
      </c>
      <c r="AF186" s="21" t="s">
        <v>602</v>
      </c>
      <c r="AG186" s="21" t="s">
        <v>567</v>
      </c>
      <c r="AH186" s="21" t="s">
        <v>551</v>
      </c>
      <c r="AI186" s="50">
        <v>765953</v>
      </c>
      <c r="AJ186" s="50">
        <v>765953</v>
      </c>
      <c r="AK186" s="50">
        <v>828600</v>
      </c>
      <c r="AL186" s="51">
        <v>703000</v>
      </c>
      <c r="AM186" s="51">
        <v>676000</v>
      </c>
      <c r="AN186" s="51">
        <v>676000</v>
      </c>
      <c r="AO186" s="36"/>
      <c r="AP186" s="36"/>
      <c r="AQ186" s="36"/>
      <c r="AR186" s="36"/>
      <c r="AS186" s="36"/>
      <c r="AT186" s="36"/>
      <c r="AU186" s="36"/>
      <c r="AV186" s="36"/>
      <c r="AW186" s="36"/>
      <c r="AX186" s="36"/>
      <c r="AY186" s="36"/>
      <c r="AZ186" s="36"/>
      <c r="BA186" s="47"/>
      <c r="BB186" s="54"/>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c r="KH186" s="48"/>
      <c r="KI186" s="48"/>
      <c r="KJ186" s="48"/>
      <c r="KK186" s="48"/>
      <c r="KL186" s="48"/>
      <c r="KM186" s="48"/>
      <c r="KN186" s="48"/>
      <c r="KO186" s="48"/>
      <c r="KP186" s="48"/>
      <c r="KQ186" s="48"/>
      <c r="KR186" s="48"/>
      <c r="KS186" s="48"/>
      <c r="KT186" s="48"/>
      <c r="KU186" s="48"/>
      <c r="KV186" s="48"/>
      <c r="KW186" s="48"/>
      <c r="KX186" s="48"/>
      <c r="KY186" s="48"/>
      <c r="KZ186" s="48"/>
      <c r="LA186" s="48"/>
      <c r="LB186" s="48"/>
      <c r="LC186" s="48"/>
      <c r="LD186" s="48"/>
      <c r="LE186" s="48"/>
      <c r="LF186" s="48"/>
      <c r="LG186" s="48"/>
      <c r="LH186" s="48"/>
      <c r="LI186" s="48"/>
      <c r="LJ186" s="48"/>
      <c r="LK186" s="48"/>
      <c r="LL186" s="48"/>
      <c r="LM186" s="48"/>
      <c r="LN186" s="48"/>
      <c r="LO186" s="48"/>
      <c r="LP186" s="48"/>
      <c r="LQ186" s="48"/>
      <c r="LR186" s="48"/>
      <c r="LS186" s="48"/>
      <c r="LT186" s="48"/>
      <c r="LU186" s="48"/>
      <c r="LV186" s="48"/>
      <c r="LW186" s="48"/>
      <c r="LX186" s="48"/>
      <c r="LY186" s="48"/>
      <c r="LZ186" s="48"/>
      <c r="MA186" s="48"/>
      <c r="MB186" s="48"/>
      <c r="MC186" s="48"/>
      <c r="MD186" s="48"/>
      <c r="ME186" s="48"/>
      <c r="MF186" s="48"/>
      <c r="MG186" s="48"/>
      <c r="MH186" s="48"/>
      <c r="MI186" s="48"/>
      <c r="MJ186" s="48"/>
      <c r="MK186" s="48"/>
      <c r="ML186" s="48"/>
      <c r="MM186" s="48"/>
      <c r="MN186" s="48"/>
      <c r="MO186" s="48"/>
      <c r="MP186" s="48"/>
      <c r="MQ186" s="48"/>
      <c r="MR186" s="48"/>
      <c r="MS186" s="48"/>
      <c r="MT186" s="48"/>
      <c r="MU186" s="48"/>
      <c r="MV186" s="48"/>
      <c r="MW186" s="48"/>
      <c r="MX186" s="48"/>
      <c r="MY186" s="48"/>
      <c r="MZ186" s="48"/>
      <c r="NA186" s="48"/>
      <c r="NB186" s="48"/>
      <c r="NC186" s="48"/>
      <c r="ND186" s="48"/>
      <c r="NE186" s="48"/>
      <c r="NF186" s="48"/>
      <c r="NG186" s="48"/>
      <c r="NH186" s="48"/>
      <c r="NI186" s="48"/>
      <c r="NJ186" s="48"/>
      <c r="NK186" s="48"/>
      <c r="NL186" s="48"/>
      <c r="NM186" s="48"/>
      <c r="NN186" s="48"/>
      <c r="NO186" s="48"/>
      <c r="NP186" s="48"/>
      <c r="NQ186" s="48"/>
      <c r="NR186" s="48"/>
      <c r="NS186" s="48"/>
      <c r="NT186" s="48"/>
      <c r="NU186" s="48"/>
      <c r="NV186" s="48"/>
      <c r="NW186" s="48"/>
      <c r="NX186" s="48"/>
      <c r="NY186" s="48"/>
      <c r="NZ186" s="48"/>
      <c r="OA186" s="48"/>
      <c r="OB186" s="48"/>
      <c r="OC186" s="48"/>
      <c r="OD186" s="48"/>
      <c r="OE186" s="48"/>
      <c r="OF186" s="48"/>
      <c r="OG186" s="48"/>
      <c r="OH186" s="48"/>
      <c r="OI186" s="48"/>
      <c r="OJ186" s="48"/>
      <c r="OK186" s="48"/>
      <c r="OL186" s="48"/>
      <c r="OM186" s="48"/>
      <c r="ON186" s="48"/>
      <c r="OO186" s="48"/>
      <c r="OP186" s="48"/>
      <c r="OQ186" s="48"/>
      <c r="OR186" s="48"/>
      <c r="OS186" s="48"/>
      <c r="OT186" s="48"/>
      <c r="OU186" s="48"/>
      <c r="OV186" s="48"/>
      <c r="OW186" s="48"/>
      <c r="OX186" s="48"/>
      <c r="OY186" s="48"/>
      <c r="OZ186" s="48"/>
      <c r="PA186" s="48"/>
      <c r="PB186" s="48"/>
      <c r="PC186" s="48"/>
      <c r="PD186" s="48"/>
      <c r="PE186" s="48"/>
      <c r="PF186" s="48"/>
      <c r="PG186" s="48"/>
      <c r="PH186" s="48"/>
      <c r="PI186" s="48"/>
      <c r="PJ186" s="48"/>
      <c r="PK186" s="48"/>
      <c r="PL186" s="48"/>
    </row>
    <row r="187" spans="1:428" ht="15.75">
      <c r="A187" s="32"/>
      <c r="B187" s="38"/>
      <c r="C187" s="32"/>
      <c r="D187" s="26"/>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21" t="s">
        <v>569</v>
      </c>
      <c r="AF187" s="21" t="s">
        <v>602</v>
      </c>
      <c r="AG187" s="21" t="s">
        <v>568</v>
      </c>
      <c r="AH187" s="21" t="s">
        <v>551</v>
      </c>
      <c r="AI187" s="50">
        <v>232415</v>
      </c>
      <c r="AJ187" s="50">
        <v>232414.5</v>
      </c>
      <c r="AK187" s="50">
        <v>297300</v>
      </c>
      <c r="AL187" s="51">
        <v>212000</v>
      </c>
      <c r="AM187" s="51">
        <v>204000</v>
      </c>
      <c r="AN187" s="51">
        <v>204000</v>
      </c>
      <c r="AO187" s="36"/>
      <c r="AP187" s="36"/>
      <c r="AQ187" s="36"/>
      <c r="AR187" s="36"/>
      <c r="AS187" s="36"/>
      <c r="AT187" s="36"/>
      <c r="AU187" s="36"/>
      <c r="AV187" s="36"/>
      <c r="AW187" s="36"/>
      <c r="AX187" s="36"/>
      <c r="AY187" s="36"/>
      <c r="AZ187" s="36"/>
      <c r="BA187" s="47"/>
      <c r="BB187" s="54"/>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c r="KH187" s="48"/>
      <c r="KI187" s="48"/>
      <c r="KJ187" s="48"/>
      <c r="KK187" s="48"/>
      <c r="KL187" s="48"/>
      <c r="KM187" s="48"/>
      <c r="KN187" s="48"/>
      <c r="KO187" s="48"/>
      <c r="KP187" s="48"/>
      <c r="KQ187" s="48"/>
      <c r="KR187" s="48"/>
      <c r="KS187" s="48"/>
      <c r="KT187" s="48"/>
      <c r="KU187" s="48"/>
      <c r="KV187" s="48"/>
      <c r="KW187" s="48"/>
      <c r="KX187" s="48"/>
      <c r="KY187" s="48"/>
      <c r="KZ187" s="48"/>
      <c r="LA187" s="48"/>
      <c r="LB187" s="48"/>
      <c r="LC187" s="48"/>
      <c r="LD187" s="48"/>
      <c r="LE187" s="48"/>
      <c r="LF187" s="48"/>
      <c r="LG187" s="48"/>
      <c r="LH187" s="48"/>
      <c r="LI187" s="48"/>
      <c r="LJ187" s="48"/>
      <c r="LK187" s="48"/>
      <c r="LL187" s="48"/>
      <c r="LM187" s="48"/>
      <c r="LN187" s="48"/>
      <c r="LO187" s="48"/>
      <c r="LP187" s="48"/>
      <c r="LQ187" s="48"/>
      <c r="LR187" s="48"/>
      <c r="LS187" s="48"/>
      <c r="LT187" s="48"/>
      <c r="LU187" s="48"/>
      <c r="LV187" s="48"/>
      <c r="LW187" s="48"/>
      <c r="LX187" s="48"/>
      <c r="LY187" s="48"/>
      <c r="LZ187" s="48"/>
      <c r="MA187" s="48"/>
      <c r="MB187" s="48"/>
      <c r="MC187" s="48"/>
      <c r="MD187" s="48"/>
      <c r="ME187" s="48"/>
      <c r="MF187" s="48"/>
      <c r="MG187" s="48"/>
      <c r="MH187" s="48"/>
      <c r="MI187" s="48"/>
      <c r="MJ187" s="48"/>
      <c r="MK187" s="48"/>
      <c r="ML187" s="48"/>
      <c r="MM187" s="48"/>
      <c r="MN187" s="48"/>
      <c r="MO187" s="48"/>
      <c r="MP187" s="48"/>
      <c r="MQ187" s="48"/>
      <c r="MR187" s="48"/>
      <c r="MS187" s="48"/>
      <c r="MT187" s="48"/>
      <c r="MU187" s="48"/>
      <c r="MV187" s="48"/>
      <c r="MW187" s="48"/>
      <c r="MX187" s="48"/>
      <c r="MY187" s="48"/>
      <c r="MZ187" s="48"/>
      <c r="NA187" s="48"/>
      <c r="NB187" s="48"/>
      <c r="NC187" s="48"/>
      <c r="ND187" s="48"/>
      <c r="NE187" s="48"/>
      <c r="NF187" s="48"/>
      <c r="NG187" s="48"/>
      <c r="NH187" s="48"/>
      <c r="NI187" s="48"/>
      <c r="NJ187" s="48"/>
      <c r="NK187" s="48"/>
      <c r="NL187" s="48"/>
      <c r="NM187" s="48"/>
      <c r="NN187" s="48"/>
      <c r="NO187" s="48"/>
      <c r="NP187" s="48"/>
      <c r="NQ187" s="48"/>
      <c r="NR187" s="48"/>
      <c r="NS187" s="48"/>
      <c r="NT187" s="48"/>
      <c r="NU187" s="48"/>
      <c r="NV187" s="48"/>
      <c r="NW187" s="48"/>
      <c r="NX187" s="48"/>
      <c r="NY187" s="48"/>
      <c r="NZ187" s="48"/>
      <c r="OA187" s="48"/>
      <c r="OB187" s="48"/>
      <c r="OC187" s="48"/>
      <c r="OD187" s="48"/>
      <c r="OE187" s="48"/>
      <c r="OF187" s="48"/>
      <c r="OG187" s="48"/>
      <c r="OH187" s="48"/>
      <c r="OI187" s="48"/>
      <c r="OJ187" s="48"/>
      <c r="OK187" s="48"/>
      <c r="OL187" s="48"/>
      <c r="OM187" s="48"/>
      <c r="ON187" s="48"/>
      <c r="OO187" s="48"/>
      <c r="OP187" s="48"/>
      <c r="OQ187" s="48"/>
      <c r="OR187" s="48"/>
      <c r="OS187" s="48"/>
      <c r="OT187" s="48"/>
      <c r="OU187" s="48"/>
      <c r="OV187" s="48"/>
      <c r="OW187" s="48"/>
      <c r="OX187" s="48"/>
      <c r="OY187" s="48"/>
      <c r="OZ187" s="48"/>
      <c r="PA187" s="48"/>
      <c r="PB187" s="48"/>
      <c r="PC187" s="48"/>
      <c r="PD187" s="48"/>
      <c r="PE187" s="48"/>
      <c r="PF187" s="48"/>
      <c r="PG187" s="48"/>
      <c r="PH187" s="48"/>
      <c r="PI187" s="48"/>
      <c r="PJ187" s="48"/>
      <c r="PK187" s="48"/>
      <c r="PL187" s="48"/>
    </row>
    <row r="188" spans="1:428" ht="15.75">
      <c r="A188" s="32"/>
      <c r="B188" s="38"/>
      <c r="C188" s="32"/>
      <c r="D188" s="26"/>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21" t="s">
        <v>569</v>
      </c>
      <c r="AF188" s="21" t="s">
        <v>602</v>
      </c>
      <c r="AG188" s="21" t="s">
        <v>558</v>
      </c>
      <c r="AH188" s="21" t="s">
        <v>548</v>
      </c>
      <c r="AI188" s="50">
        <v>54790</v>
      </c>
      <c r="AJ188" s="50">
        <v>54789.29</v>
      </c>
      <c r="AK188" s="50">
        <v>43100</v>
      </c>
      <c r="AL188" s="51">
        <v>52000</v>
      </c>
      <c r="AM188" s="51">
        <v>50000</v>
      </c>
      <c r="AN188" s="51">
        <v>50000</v>
      </c>
      <c r="AO188" s="36"/>
      <c r="AP188" s="36"/>
      <c r="AQ188" s="36"/>
      <c r="AR188" s="36"/>
      <c r="AS188" s="36"/>
      <c r="AT188" s="36"/>
      <c r="AU188" s="36"/>
      <c r="AV188" s="36"/>
      <c r="AW188" s="36"/>
      <c r="AX188" s="36"/>
      <c r="AY188" s="36"/>
      <c r="AZ188" s="36"/>
      <c r="BA188" s="47"/>
      <c r="BB188" s="54"/>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c r="KH188" s="48"/>
      <c r="KI188" s="48"/>
      <c r="KJ188" s="48"/>
      <c r="KK188" s="48"/>
      <c r="KL188" s="48"/>
      <c r="KM188" s="48"/>
      <c r="KN188" s="48"/>
      <c r="KO188" s="48"/>
      <c r="KP188" s="48"/>
      <c r="KQ188" s="48"/>
      <c r="KR188" s="48"/>
      <c r="KS188" s="48"/>
      <c r="KT188" s="48"/>
      <c r="KU188" s="48"/>
      <c r="KV188" s="48"/>
      <c r="KW188" s="48"/>
      <c r="KX188" s="48"/>
      <c r="KY188" s="48"/>
      <c r="KZ188" s="48"/>
      <c r="LA188" s="48"/>
      <c r="LB188" s="48"/>
      <c r="LC188" s="48"/>
      <c r="LD188" s="48"/>
      <c r="LE188" s="48"/>
      <c r="LF188" s="48"/>
      <c r="LG188" s="48"/>
      <c r="LH188" s="48"/>
      <c r="LI188" s="48"/>
      <c r="LJ188" s="48"/>
      <c r="LK188" s="48"/>
      <c r="LL188" s="48"/>
      <c r="LM188" s="48"/>
      <c r="LN188" s="48"/>
      <c r="LO188" s="48"/>
      <c r="LP188" s="48"/>
      <c r="LQ188" s="48"/>
      <c r="LR188" s="48"/>
      <c r="LS188" s="48"/>
      <c r="LT188" s="48"/>
      <c r="LU188" s="48"/>
      <c r="LV188" s="48"/>
      <c r="LW188" s="48"/>
      <c r="LX188" s="48"/>
      <c r="LY188" s="48"/>
      <c r="LZ188" s="48"/>
      <c r="MA188" s="48"/>
      <c r="MB188" s="48"/>
      <c r="MC188" s="48"/>
      <c r="MD188" s="48"/>
      <c r="ME188" s="48"/>
      <c r="MF188" s="48"/>
      <c r="MG188" s="48"/>
      <c r="MH188" s="48"/>
      <c r="MI188" s="48"/>
      <c r="MJ188" s="48"/>
      <c r="MK188" s="48"/>
      <c r="ML188" s="48"/>
      <c r="MM188" s="48"/>
      <c r="MN188" s="48"/>
      <c r="MO188" s="48"/>
      <c r="MP188" s="48"/>
      <c r="MQ188" s="48"/>
      <c r="MR188" s="48"/>
      <c r="MS188" s="48"/>
      <c r="MT188" s="48"/>
      <c r="MU188" s="48"/>
      <c r="MV188" s="48"/>
      <c r="MW188" s="48"/>
      <c r="MX188" s="48"/>
      <c r="MY188" s="48"/>
      <c r="MZ188" s="48"/>
      <c r="NA188" s="48"/>
      <c r="NB188" s="48"/>
      <c r="NC188" s="48"/>
      <c r="ND188" s="48"/>
      <c r="NE188" s="48"/>
      <c r="NF188" s="48"/>
      <c r="NG188" s="48"/>
      <c r="NH188" s="48"/>
      <c r="NI188" s="48"/>
      <c r="NJ188" s="48"/>
      <c r="NK188" s="48"/>
      <c r="NL188" s="48"/>
      <c r="NM188" s="48"/>
      <c r="NN188" s="48"/>
      <c r="NO188" s="48"/>
      <c r="NP188" s="48"/>
      <c r="NQ188" s="48"/>
      <c r="NR188" s="48"/>
      <c r="NS188" s="48"/>
      <c r="NT188" s="48"/>
      <c r="NU188" s="48"/>
      <c r="NV188" s="48"/>
      <c r="NW188" s="48"/>
      <c r="NX188" s="48"/>
      <c r="NY188" s="48"/>
      <c r="NZ188" s="48"/>
      <c r="OA188" s="48"/>
      <c r="OB188" s="48"/>
      <c r="OC188" s="48"/>
      <c r="OD188" s="48"/>
      <c r="OE188" s="48"/>
      <c r="OF188" s="48"/>
      <c r="OG188" s="48"/>
      <c r="OH188" s="48"/>
      <c r="OI188" s="48"/>
      <c r="OJ188" s="48"/>
      <c r="OK188" s="48"/>
      <c r="OL188" s="48"/>
      <c r="OM188" s="48"/>
      <c r="ON188" s="48"/>
      <c r="OO188" s="48"/>
      <c r="OP188" s="48"/>
      <c r="OQ188" s="48"/>
      <c r="OR188" s="48"/>
      <c r="OS188" s="48"/>
      <c r="OT188" s="48"/>
      <c r="OU188" s="48"/>
      <c r="OV188" s="48"/>
      <c r="OW188" s="48"/>
      <c r="OX188" s="48"/>
      <c r="OY188" s="48"/>
      <c r="OZ188" s="48"/>
      <c r="PA188" s="48"/>
      <c r="PB188" s="48"/>
      <c r="PC188" s="48"/>
      <c r="PD188" s="48"/>
      <c r="PE188" s="48"/>
      <c r="PF188" s="48"/>
      <c r="PG188" s="48"/>
      <c r="PH188" s="48"/>
      <c r="PI188" s="48"/>
      <c r="PJ188" s="48"/>
      <c r="PK188" s="48"/>
      <c r="PL188" s="48"/>
    </row>
    <row r="189" spans="1:428" ht="15.75">
      <c r="A189" s="32"/>
      <c r="B189" s="38"/>
      <c r="C189" s="32"/>
      <c r="D189" s="26"/>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21" t="s">
        <v>569</v>
      </c>
      <c r="AF189" s="21" t="s">
        <v>602</v>
      </c>
      <c r="AG189" s="21" t="s">
        <v>547</v>
      </c>
      <c r="AH189" s="21" t="s">
        <v>548</v>
      </c>
      <c r="AI189" s="50">
        <v>605058</v>
      </c>
      <c r="AJ189" s="50">
        <v>605057.93000000005</v>
      </c>
      <c r="AK189" s="50">
        <v>792000</v>
      </c>
      <c r="AL189" s="51">
        <v>642000</v>
      </c>
      <c r="AM189" s="51">
        <v>632000</v>
      </c>
      <c r="AN189" s="51">
        <v>632000</v>
      </c>
      <c r="AO189" s="36"/>
      <c r="AP189" s="36"/>
      <c r="AQ189" s="36"/>
      <c r="AR189" s="36"/>
      <c r="AS189" s="36"/>
      <c r="AT189" s="36"/>
      <c r="AU189" s="36"/>
      <c r="AV189" s="36"/>
      <c r="AW189" s="36"/>
      <c r="AX189" s="36"/>
      <c r="AY189" s="36"/>
      <c r="AZ189" s="36"/>
      <c r="BA189" s="47"/>
      <c r="BB189" s="54"/>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c r="KH189" s="48"/>
      <c r="KI189" s="48"/>
      <c r="KJ189" s="48"/>
      <c r="KK189" s="48"/>
      <c r="KL189" s="48"/>
      <c r="KM189" s="48"/>
      <c r="KN189" s="48"/>
      <c r="KO189" s="48"/>
      <c r="KP189" s="48"/>
      <c r="KQ189" s="48"/>
      <c r="KR189" s="48"/>
      <c r="KS189" s="48"/>
      <c r="KT189" s="48"/>
      <c r="KU189" s="48"/>
      <c r="KV189" s="48"/>
      <c r="KW189" s="48"/>
      <c r="KX189" s="48"/>
      <c r="KY189" s="48"/>
      <c r="KZ189" s="48"/>
      <c r="LA189" s="48"/>
      <c r="LB189" s="48"/>
      <c r="LC189" s="48"/>
      <c r="LD189" s="48"/>
      <c r="LE189" s="48"/>
      <c r="LF189" s="48"/>
      <c r="LG189" s="48"/>
      <c r="LH189" s="48"/>
      <c r="LI189" s="48"/>
      <c r="LJ189" s="48"/>
      <c r="LK189" s="48"/>
      <c r="LL189" s="48"/>
      <c r="LM189" s="48"/>
      <c r="LN189" s="48"/>
      <c r="LO189" s="48"/>
      <c r="LP189" s="48"/>
      <c r="LQ189" s="48"/>
      <c r="LR189" s="48"/>
      <c r="LS189" s="48"/>
      <c r="LT189" s="48"/>
      <c r="LU189" s="48"/>
      <c r="LV189" s="48"/>
      <c r="LW189" s="48"/>
      <c r="LX189" s="48"/>
      <c r="LY189" s="48"/>
      <c r="LZ189" s="48"/>
      <c r="MA189" s="48"/>
      <c r="MB189" s="48"/>
      <c r="MC189" s="48"/>
      <c r="MD189" s="48"/>
      <c r="ME189" s="48"/>
      <c r="MF189" s="48"/>
      <c r="MG189" s="48"/>
      <c r="MH189" s="48"/>
      <c r="MI189" s="48"/>
      <c r="MJ189" s="48"/>
      <c r="MK189" s="48"/>
      <c r="ML189" s="48"/>
      <c r="MM189" s="48"/>
      <c r="MN189" s="48"/>
      <c r="MO189" s="48"/>
      <c r="MP189" s="48"/>
      <c r="MQ189" s="48"/>
      <c r="MR189" s="48"/>
      <c r="MS189" s="48"/>
      <c r="MT189" s="48"/>
      <c r="MU189" s="48"/>
      <c r="MV189" s="48"/>
      <c r="MW189" s="48"/>
      <c r="MX189" s="48"/>
      <c r="MY189" s="48"/>
      <c r="MZ189" s="48"/>
      <c r="NA189" s="48"/>
      <c r="NB189" s="48"/>
      <c r="NC189" s="48"/>
      <c r="ND189" s="48"/>
      <c r="NE189" s="48"/>
      <c r="NF189" s="48"/>
      <c r="NG189" s="48"/>
      <c r="NH189" s="48"/>
      <c r="NI189" s="48"/>
      <c r="NJ189" s="48"/>
      <c r="NK189" s="48"/>
      <c r="NL189" s="48"/>
      <c r="NM189" s="48"/>
      <c r="NN189" s="48"/>
      <c r="NO189" s="48"/>
      <c r="NP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row>
    <row r="190" spans="1:428" ht="13.5" customHeight="1">
      <c r="A190" s="32"/>
      <c r="B190" s="38"/>
      <c r="C190" s="32"/>
      <c r="D190" s="26"/>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21" t="s">
        <v>569</v>
      </c>
      <c r="AF190" s="21" t="s">
        <v>602</v>
      </c>
      <c r="AG190" s="21" t="s">
        <v>547</v>
      </c>
      <c r="AH190" s="21" t="s">
        <v>553</v>
      </c>
      <c r="AI190" s="50">
        <v>400860</v>
      </c>
      <c r="AJ190" s="50">
        <v>400859.33</v>
      </c>
      <c r="AK190" s="50">
        <v>411400</v>
      </c>
      <c r="AL190" s="51">
        <v>295000</v>
      </c>
      <c r="AM190" s="51">
        <v>295000</v>
      </c>
      <c r="AN190" s="51">
        <v>295000</v>
      </c>
      <c r="AO190" s="36"/>
      <c r="AP190" s="36"/>
      <c r="AQ190" s="36"/>
      <c r="AR190" s="36"/>
      <c r="AS190" s="36"/>
      <c r="AT190" s="36"/>
      <c r="AU190" s="36"/>
      <c r="AV190" s="36"/>
      <c r="AW190" s="36"/>
      <c r="AX190" s="36"/>
      <c r="AY190" s="36"/>
      <c r="AZ190" s="36"/>
      <c r="BA190" s="47"/>
      <c r="BB190" s="54"/>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c r="KH190" s="48"/>
      <c r="KI190" s="48"/>
      <c r="KJ190" s="48"/>
      <c r="KK190" s="48"/>
      <c r="KL190" s="48"/>
      <c r="KM190" s="48"/>
      <c r="KN190" s="48"/>
      <c r="KO190" s="48"/>
      <c r="KP190" s="48"/>
      <c r="KQ190" s="48"/>
      <c r="KR190" s="48"/>
      <c r="KS190" s="48"/>
      <c r="KT190" s="48"/>
      <c r="KU190" s="48"/>
      <c r="KV190" s="48"/>
      <c r="KW190" s="48"/>
      <c r="KX190" s="48"/>
      <c r="KY190" s="48"/>
      <c r="KZ190" s="48"/>
      <c r="LA190" s="48"/>
      <c r="LB190" s="48"/>
      <c r="LC190" s="48"/>
      <c r="LD190" s="48"/>
      <c r="LE190" s="48"/>
      <c r="LF190" s="48"/>
      <c r="LG190" s="48"/>
      <c r="LH190" s="48"/>
      <c r="LI190" s="48"/>
      <c r="LJ190" s="48"/>
      <c r="LK190" s="48"/>
      <c r="LL190" s="48"/>
      <c r="LM190" s="48"/>
      <c r="LN190" s="48"/>
      <c r="LO190" s="48"/>
      <c r="LP190" s="48"/>
      <c r="LQ190" s="48"/>
      <c r="LR190" s="48"/>
      <c r="LS190" s="48"/>
      <c r="LT190" s="48"/>
      <c r="LU190" s="48"/>
      <c r="LV190" s="48"/>
      <c r="LW190" s="48"/>
      <c r="LX190" s="48"/>
      <c r="LY190" s="48"/>
      <c r="LZ190" s="48"/>
      <c r="MA190" s="48"/>
      <c r="MB190" s="48"/>
      <c r="MC190" s="48"/>
      <c r="MD190" s="48"/>
      <c r="ME190" s="48"/>
      <c r="MF190" s="48"/>
      <c r="MG190" s="48"/>
      <c r="MH190" s="48"/>
      <c r="MI190" s="48"/>
      <c r="MJ190" s="48"/>
      <c r="MK190" s="48"/>
      <c r="ML190" s="48"/>
      <c r="MM190" s="48"/>
      <c r="MN190" s="48"/>
      <c r="MO190" s="48"/>
      <c r="MP190" s="48"/>
      <c r="MQ190" s="48"/>
      <c r="MR190" s="48"/>
      <c r="MS190" s="48"/>
      <c r="MT190" s="48"/>
      <c r="MU190" s="48"/>
      <c r="MV190" s="48"/>
      <c r="MW190" s="48"/>
      <c r="MX190" s="48"/>
      <c r="MY190" s="48"/>
      <c r="MZ190" s="48"/>
      <c r="NA190" s="48"/>
      <c r="NB190" s="48"/>
      <c r="NC190" s="48"/>
      <c r="ND190" s="48"/>
      <c r="NE190" s="48"/>
      <c r="NF190" s="48"/>
      <c r="NG190" s="48"/>
      <c r="NH190" s="48"/>
      <c r="NI190" s="48"/>
      <c r="NJ190" s="48"/>
      <c r="NK190" s="48"/>
      <c r="NL190" s="48"/>
      <c r="NM190" s="48"/>
      <c r="NN190" s="48"/>
      <c r="NO190" s="48"/>
      <c r="NP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row>
    <row r="191" spans="1:428" ht="15.75" hidden="1">
      <c r="A191" s="32"/>
      <c r="B191" s="38"/>
      <c r="C191" s="32"/>
      <c r="D191" s="26"/>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21"/>
      <c r="AF191" s="21"/>
      <c r="AG191" s="21"/>
      <c r="AH191" s="21"/>
      <c r="AI191" s="50"/>
      <c r="AJ191" s="50"/>
      <c r="AK191" s="50"/>
      <c r="AL191" s="51"/>
      <c r="AM191" s="51"/>
      <c r="AN191" s="51"/>
      <c r="AO191" s="36"/>
      <c r="AP191" s="36"/>
      <c r="AQ191" s="36"/>
      <c r="AR191" s="36"/>
      <c r="AS191" s="36"/>
      <c r="AT191" s="36"/>
      <c r="AU191" s="36"/>
      <c r="AV191" s="36"/>
      <c r="AW191" s="36"/>
      <c r="AX191" s="36"/>
      <c r="AY191" s="36"/>
      <c r="AZ191" s="36"/>
      <c r="BA191" s="47"/>
      <c r="BB191" s="54"/>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c r="KH191" s="48"/>
      <c r="KI191" s="48"/>
      <c r="KJ191" s="48"/>
      <c r="KK191" s="48"/>
      <c r="KL191" s="48"/>
      <c r="KM191" s="48"/>
      <c r="KN191" s="48"/>
      <c r="KO191" s="48"/>
      <c r="KP191" s="48"/>
      <c r="KQ191" s="48"/>
      <c r="KR191" s="48"/>
      <c r="KS191" s="48"/>
      <c r="KT191" s="48"/>
      <c r="KU191" s="48"/>
      <c r="KV191" s="48"/>
      <c r="KW191" s="48"/>
      <c r="KX191" s="48"/>
      <c r="KY191" s="48"/>
      <c r="KZ191" s="48"/>
      <c r="LA191" s="48"/>
      <c r="LB191" s="48"/>
      <c r="LC191" s="48"/>
      <c r="LD191" s="48"/>
      <c r="LE191" s="48"/>
      <c r="LF191" s="48"/>
      <c r="LG191" s="48"/>
      <c r="LH191" s="48"/>
      <c r="LI191" s="48"/>
      <c r="LJ191" s="48"/>
      <c r="LK191" s="48"/>
      <c r="LL191" s="48"/>
      <c r="LM191" s="48"/>
      <c r="LN191" s="48"/>
      <c r="LO191" s="48"/>
      <c r="LP191" s="48"/>
      <c r="LQ191" s="48"/>
      <c r="LR191" s="48"/>
      <c r="LS191" s="48"/>
      <c r="LT191" s="48"/>
      <c r="LU191" s="48"/>
      <c r="LV191" s="48"/>
      <c r="LW191" s="48"/>
      <c r="LX191" s="48"/>
      <c r="LY191" s="48"/>
      <c r="LZ191" s="48"/>
      <c r="MA191" s="48"/>
      <c r="MB191" s="48"/>
      <c r="MC191" s="48"/>
      <c r="MD191" s="48"/>
      <c r="ME191" s="48"/>
      <c r="MF191" s="48"/>
      <c r="MG191" s="48"/>
      <c r="MH191" s="48"/>
      <c r="MI191" s="48"/>
      <c r="MJ191" s="48"/>
      <c r="MK191" s="48"/>
      <c r="ML191" s="48"/>
      <c r="MM191" s="48"/>
      <c r="MN191" s="48"/>
      <c r="MO191" s="48"/>
      <c r="MP191" s="48"/>
      <c r="MQ191" s="48"/>
      <c r="MR191" s="48"/>
      <c r="MS191" s="48"/>
      <c r="MT191" s="48"/>
      <c r="MU191" s="48"/>
      <c r="MV191" s="48"/>
      <c r="MW191" s="48"/>
      <c r="MX191" s="48"/>
      <c r="MY191" s="48"/>
      <c r="MZ191" s="48"/>
      <c r="NA191" s="48"/>
      <c r="NB191" s="48"/>
      <c r="NC191" s="48"/>
      <c r="ND191" s="48"/>
      <c r="NE191" s="48"/>
      <c r="NF191" s="48"/>
      <c r="NG191" s="48"/>
      <c r="NH191" s="48"/>
      <c r="NI191" s="48"/>
      <c r="NJ191" s="48"/>
      <c r="NK191" s="48"/>
      <c r="NL191" s="48"/>
      <c r="NM191" s="48"/>
      <c r="NN191" s="48"/>
      <c r="NO191" s="48"/>
      <c r="NP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row>
    <row r="192" spans="1:428" ht="15.75" hidden="1">
      <c r="A192" s="32"/>
      <c r="B192" s="38"/>
      <c r="C192" s="32"/>
      <c r="D192" s="26"/>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21"/>
      <c r="AF192" s="21"/>
      <c r="AG192" s="21"/>
      <c r="AH192" s="21"/>
      <c r="AI192" s="50"/>
      <c r="AJ192" s="50"/>
      <c r="AK192" s="50"/>
      <c r="AL192" s="51"/>
      <c r="AM192" s="51"/>
      <c r="AN192" s="51"/>
      <c r="AO192" s="36"/>
      <c r="AP192" s="36"/>
      <c r="AQ192" s="36"/>
      <c r="AR192" s="36"/>
      <c r="AS192" s="36"/>
      <c r="AT192" s="36"/>
      <c r="AU192" s="36"/>
      <c r="AV192" s="36"/>
      <c r="AW192" s="36"/>
      <c r="AX192" s="36"/>
      <c r="AY192" s="36"/>
      <c r="AZ192" s="36"/>
      <c r="BA192" s="47"/>
      <c r="BB192" s="54"/>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c r="KH192" s="48"/>
      <c r="KI192" s="48"/>
      <c r="KJ192" s="48"/>
      <c r="KK192" s="48"/>
      <c r="KL192" s="48"/>
      <c r="KM192" s="48"/>
      <c r="KN192" s="48"/>
      <c r="KO192" s="48"/>
      <c r="KP192" s="48"/>
      <c r="KQ192" s="48"/>
      <c r="KR192" s="48"/>
      <c r="KS192" s="48"/>
      <c r="KT192" s="48"/>
      <c r="KU192" s="48"/>
      <c r="KV192" s="48"/>
      <c r="KW192" s="48"/>
      <c r="KX192" s="48"/>
      <c r="KY192" s="48"/>
      <c r="KZ192" s="48"/>
      <c r="LA192" s="48"/>
      <c r="LB192" s="48"/>
      <c r="LC192" s="48"/>
      <c r="LD192" s="48"/>
      <c r="LE192" s="48"/>
      <c r="LF192" s="48"/>
      <c r="LG192" s="48"/>
      <c r="LH192" s="48"/>
      <c r="LI192" s="48"/>
      <c r="LJ192" s="48"/>
      <c r="LK192" s="48"/>
      <c r="LL192" s="48"/>
      <c r="LM192" s="48"/>
      <c r="LN192" s="48"/>
      <c r="LO192" s="48"/>
      <c r="LP192" s="48"/>
      <c r="LQ192" s="48"/>
      <c r="LR192" s="48"/>
      <c r="LS192" s="48"/>
      <c r="LT192" s="48"/>
      <c r="LU192" s="48"/>
      <c r="LV192" s="48"/>
      <c r="LW192" s="48"/>
      <c r="LX192" s="48"/>
      <c r="LY192" s="48"/>
      <c r="LZ192" s="48"/>
      <c r="MA192" s="48"/>
      <c r="MB192" s="48"/>
      <c r="MC192" s="48"/>
      <c r="MD192" s="48"/>
      <c r="ME192" s="48"/>
      <c r="MF192" s="48"/>
      <c r="MG192" s="48"/>
      <c r="MH192" s="48"/>
      <c r="MI192" s="48"/>
      <c r="MJ192" s="48"/>
      <c r="MK192" s="48"/>
      <c r="ML192" s="48"/>
      <c r="MM192" s="48"/>
      <c r="MN192" s="48"/>
      <c r="MO192" s="48"/>
      <c r="MP192" s="48"/>
      <c r="MQ192" s="48"/>
      <c r="MR192" s="48"/>
      <c r="MS192" s="48"/>
      <c r="MT192" s="48"/>
      <c r="MU192" s="48"/>
      <c r="MV192" s="48"/>
      <c r="MW192" s="48"/>
      <c r="MX192" s="48"/>
      <c r="MY192" s="48"/>
      <c r="MZ192" s="48"/>
      <c r="NA192" s="48"/>
      <c r="NB192" s="48"/>
      <c r="NC192" s="48"/>
      <c r="ND192" s="48"/>
      <c r="NE192" s="48"/>
      <c r="NF192" s="48"/>
      <c r="NG192" s="48"/>
      <c r="NH192" s="48"/>
      <c r="NI192" s="48"/>
      <c r="NJ192" s="48"/>
      <c r="NK192" s="48"/>
      <c r="NL192" s="48"/>
      <c r="NM192" s="48"/>
      <c r="NN192" s="48"/>
      <c r="NO192" s="48"/>
      <c r="NP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row>
    <row r="193" spans="1:428" ht="15.75" hidden="1">
      <c r="A193" s="32"/>
      <c r="B193" s="38"/>
      <c r="C193" s="32"/>
      <c r="D193" s="26"/>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21"/>
      <c r="AF193" s="21"/>
      <c r="AG193" s="21"/>
      <c r="AH193" s="21"/>
      <c r="AI193" s="50"/>
      <c r="AJ193" s="50"/>
      <c r="AK193" s="50"/>
      <c r="AL193" s="51"/>
      <c r="AM193" s="51"/>
      <c r="AN193" s="51"/>
      <c r="AO193" s="36"/>
      <c r="AP193" s="36"/>
      <c r="AQ193" s="36"/>
      <c r="AR193" s="36"/>
      <c r="AS193" s="36"/>
      <c r="AT193" s="36"/>
      <c r="AU193" s="36"/>
      <c r="AV193" s="36"/>
      <c r="AW193" s="36"/>
      <c r="AX193" s="36"/>
      <c r="AY193" s="36"/>
      <c r="AZ193" s="36"/>
      <c r="BA193" s="47"/>
      <c r="BB193" s="54"/>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c r="KH193" s="48"/>
      <c r="KI193" s="48"/>
      <c r="KJ193" s="48"/>
      <c r="KK193" s="48"/>
      <c r="KL193" s="48"/>
      <c r="KM193" s="48"/>
      <c r="KN193" s="48"/>
      <c r="KO193" s="48"/>
      <c r="KP193" s="48"/>
      <c r="KQ193" s="48"/>
      <c r="KR193" s="48"/>
      <c r="KS193" s="48"/>
      <c r="KT193" s="48"/>
      <c r="KU193" s="48"/>
      <c r="KV193" s="48"/>
      <c r="KW193" s="48"/>
      <c r="KX193" s="48"/>
      <c r="KY193" s="48"/>
      <c r="KZ193" s="48"/>
      <c r="LA193" s="48"/>
      <c r="LB193" s="48"/>
      <c r="LC193" s="48"/>
      <c r="LD193" s="48"/>
      <c r="LE193" s="48"/>
      <c r="LF193" s="48"/>
      <c r="LG193" s="48"/>
      <c r="LH193" s="48"/>
      <c r="LI193" s="48"/>
      <c r="LJ193" s="48"/>
      <c r="LK193" s="48"/>
      <c r="LL193" s="48"/>
      <c r="LM193" s="48"/>
      <c r="LN193" s="48"/>
      <c r="LO193" s="48"/>
      <c r="LP193" s="48"/>
      <c r="LQ193" s="48"/>
      <c r="LR193" s="48"/>
      <c r="LS193" s="48"/>
      <c r="LT193" s="48"/>
      <c r="LU193" s="48"/>
      <c r="LV193" s="48"/>
      <c r="LW193" s="48"/>
      <c r="LX193" s="48"/>
      <c r="LY193" s="48"/>
      <c r="LZ193" s="48"/>
      <c r="MA193" s="48"/>
      <c r="MB193" s="48"/>
      <c r="MC193" s="48"/>
      <c r="MD193" s="48"/>
      <c r="ME193" s="48"/>
      <c r="MF193" s="48"/>
      <c r="MG193" s="48"/>
      <c r="MH193" s="48"/>
      <c r="MI193" s="48"/>
      <c r="MJ193" s="48"/>
      <c r="MK193" s="48"/>
      <c r="ML193" s="48"/>
      <c r="MM193" s="48"/>
      <c r="MN193" s="48"/>
      <c r="MO193" s="48"/>
      <c r="MP193" s="48"/>
      <c r="MQ193" s="48"/>
      <c r="MR193" s="48"/>
      <c r="MS193" s="48"/>
      <c r="MT193" s="48"/>
      <c r="MU193" s="48"/>
      <c r="MV193" s="48"/>
      <c r="MW193" s="48"/>
      <c r="MX193" s="48"/>
      <c r="MY193" s="48"/>
      <c r="MZ193" s="48"/>
      <c r="NA193" s="48"/>
      <c r="NB193" s="48"/>
      <c r="NC193" s="48"/>
      <c r="ND193" s="48"/>
      <c r="NE193" s="48"/>
      <c r="NF193" s="48"/>
      <c r="NG193" s="48"/>
      <c r="NH193" s="48"/>
      <c r="NI193" s="48"/>
      <c r="NJ193" s="48"/>
      <c r="NK193" s="48"/>
      <c r="NL193" s="48"/>
      <c r="NM193" s="48"/>
      <c r="NN193" s="48"/>
      <c r="NO193" s="48"/>
      <c r="NP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row>
    <row r="194" spans="1:428" ht="15.75" hidden="1">
      <c r="A194" s="32"/>
      <c r="B194" s="38"/>
      <c r="C194" s="32"/>
      <c r="D194" s="26"/>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21"/>
      <c r="AF194" s="21"/>
      <c r="AG194" s="21"/>
      <c r="AH194" s="21"/>
      <c r="AI194" s="50"/>
      <c r="AJ194" s="50"/>
      <c r="AK194" s="50"/>
      <c r="AL194" s="51"/>
      <c r="AM194" s="51"/>
      <c r="AN194" s="51"/>
      <c r="AO194" s="36"/>
      <c r="AP194" s="36"/>
      <c r="AQ194" s="36"/>
      <c r="AR194" s="36"/>
      <c r="AS194" s="36"/>
      <c r="AT194" s="36"/>
      <c r="AU194" s="36"/>
      <c r="AV194" s="36"/>
      <c r="AW194" s="36"/>
      <c r="AX194" s="36"/>
      <c r="AY194" s="36"/>
      <c r="AZ194" s="36"/>
      <c r="BA194" s="47"/>
      <c r="BB194" s="54"/>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c r="KH194" s="48"/>
      <c r="KI194" s="48"/>
      <c r="KJ194" s="48"/>
      <c r="KK194" s="48"/>
      <c r="KL194" s="48"/>
      <c r="KM194" s="48"/>
      <c r="KN194" s="48"/>
      <c r="KO194" s="48"/>
      <c r="KP194" s="48"/>
      <c r="KQ194" s="48"/>
      <c r="KR194" s="48"/>
      <c r="KS194" s="48"/>
      <c r="KT194" s="48"/>
      <c r="KU194" s="48"/>
      <c r="KV194" s="48"/>
      <c r="KW194" s="48"/>
      <c r="KX194" s="48"/>
      <c r="KY194" s="48"/>
      <c r="KZ194" s="48"/>
      <c r="LA194" s="48"/>
      <c r="LB194" s="48"/>
      <c r="LC194" s="48"/>
      <c r="LD194" s="48"/>
      <c r="LE194" s="48"/>
      <c r="LF194" s="48"/>
      <c r="LG194" s="48"/>
      <c r="LH194" s="48"/>
      <c r="LI194" s="48"/>
      <c r="LJ194" s="48"/>
      <c r="LK194" s="48"/>
      <c r="LL194" s="48"/>
      <c r="LM194" s="48"/>
      <c r="LN194" s="48"/>
      <c r="LO194" s="48"/>
      <c r="LP194" s="48"/>
      <c r="LQ194" s="48"/>
      <c r="LR194" s="48"/>
      <c r="LS194" s="48"/>
      <c r="LT194" s="48"/>
      <c r="LU194" s="48"/>
      <c r="LV194" s="48"/>
      <c r="LW194" s="48"/>
      <c r="LX194" s="48"/>
      <c r="LY194" s="48"/>
      <c r="LZ194" s="48"/>
      <c r="MA194" s="48"/>
      <c r="MB194" s="48"/>
      <c r="MC194" s="48"/>
      <c r="MD194" s="48"/>
      <c r="ME194" s="48"/>
      <c r="MF194" s="48"/>
      <c r="MG194" s="48"/>
      <c r="MH194" s="48"/>
      <c r="MI194" s="48"/>
      <c r="MJ194" s="48"/>
      <c r="MK194" s="48"/>
      <c r="ML194" s="48"/>
      <c r="MM194" s="48"/>
      <c r="MN194" s="48"/>
      <c r="MO194" s="48"/>
      <c r="MP194" s="48"/>
      <c r="MQ194" s="48"/>
      <c r="MR194" s="48"/>
      <c r="MS194" s="48"/>
      <c r="MT194" s="48"/>
      <c r="MU194" s="48"/>
      <c r="MV194" s="48"/>
      <c r="MW194" s="48"/>
      <c r="MX194" s="48"/>
      <c r="MY194" s="48"/>
      <c r="MZ194" s="48"/>
      <c r="NA194" s="48"/>
      <c r="NB194" s="48"/>
      <c r="NC194" s="48"/>
      <c r="ND194" s="48"/>
      <c r="NE194" s="48"/>
      <c r="NF194" s="48"/>
      <c r="NG194" s="48"/>
      <c r="NH194" s="48"/>
      <c r="NI194" s="48"/>
      <c r="NJ194" s="48"/>
      <c r="NK194" s="48"/>
      <c r="NL194" s="48"/>
      <c r="NM194" s="48"/>
      <c r="NN194" s="48"/>
      <c r="NO194" s="48"/>
      <c r="NP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row>
    <row r="195" spans="1:428" ht="15.75" hidden="1">
      <c r="A195" s="32"/>
      <c r="B195" s="38"/>
      <c r="C195" s="32"/>
      <c r="D195" s="26"/>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21"/>
      <c r="AF195" s="21"/>
      <c r="AG195" s="21"/>
      <c r="AH195" s="21"/>
      <c r="AI195" s="50"/>
      <c r="AJ195" s="50"/>
      <c r="AK195" s="50"/>
      <c r="AL195" s="51"/>
      <c r="AM195" s="51"/>
      <c r="AN195" s="51"/>
      <c r="AO195" s="36"/>
      <c r="AP195" s="36"/>
      <c r="AQ195" s="36"/>
      <c r="AR195" s="36"/>
      <c r="AS195" s="36"/>
      <c r="AT195" s="36"/>
      <c r="AU195" s="36"/>
      <c r="AV195" s="36"/>
      <c r="AW195" s="36"/>
      <c r="AX195" s="36"/>
      <c r="AY195" s="36"/>
      <c r="AZ195" s="36"/>
      <c r="BA195" s="47"/>
      <c r="BB195" s="54"/>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c r="KH195" s="48"/>
      <c r="KI195" s="48"/>
      <c r="KJ195" s="48"/>
      <c r="KK195" s="48"/>
      <c r="KL195" s="48"/>
      <c r="KM195" s="48"/>
      <c r="KN195" s="48"/>
      <c r="KO195" s="48"/>
      <c r="KP195" s="48"/>
      <c r="KQ195" s="48"/>
      <c r="KR195" s="48"/>
      <c r="KS195" s="48"/>
      <c r="KT195" s="48"/>
      <c r="KU195" s="48"/>
      <c r="KV195" s="48"/>
      <c r="KW195" s="48"/>
      <c r="KX195" s="48"/>
      <c r="KY195" s="48"/>
      <c r="KZ195" s="48"/>
      <c r="LA195" s="48"/>
      <c r="LB195" s="48"/>
      <c r="LC195" s="48"/>
      <c r="LD195" s="48"/>
      <c r="LE195" s="48"/>
      <c r="LF195" s="48"/>
      <c r="LG195" s="48"/>
      <c r="LH195" s="48"/>
      <c r="LI195" s="48"/>
      <c r="LJ195" s="48"/>
      <c r="LK195" s="48"/>
      <c r="LL195" s="48"/>
      <c r="LM195" s="48"/>
      <c r="LN195" s="48"/>
      <c r="LO195" s="48"/>
      <c r="LP195" s="48"/>
      <c r="LQ195" s="48"/>
      <c r="LR195" s="48"/>
      <c r="LS195" s="48"/>
      <c r="LT195" s="48"/>
      <c r="LU195" s="48"/>
      <c r="LV195" s="48"/>
      <c r="LW195" s="48"/>
      <c r="LX195" s="48"/>
      <c r="LY195" s="48"/>
      <c r="LZ195" s="48"/>
      <c r="MA195" s="48"/>
      <c r="MB195" s="48"/>
      <c r="MC195" s="48"/>
      <c r="MD195" s="48"/>
      <c r="ME195" s="48"/>
      <c r="MF195" s="48"/>
      <c r="MG195" s="48"/>
      <c r="MH195" s="48"/>
      <c r="MI195" s="48"/>
      <c r="MJ195" s="48"/>
      <c r="MK195" s="48"/>
      <c r="ML195" s="48"/>
      <c r="MM195" s="48"/>
      <c r="MN195" s="48"/>
      <c r="MO195" s="48"/>
      <c r="MP195" s="48"/>
      <c r="MQ195" s="48"/>
      <c r="MR195" s="48"/>
      <c r="MS195" s="48"/>
      <c r="MT195" s="48"/>
      <c r="MU195" s="48"/>
      <c r="MV195" s="48"/>
      <c r="MW195" s="48"/>
      <c r="MX195" s="48"/>
      <c r="MY195" s="48"/>
      <c r="MZ195" s="48"/>
      <c r="NA195" s="48"/>
      <c r="NB195" s="48"/>
      <c r="NC195" s="48"/>
      <c r="ND195" s="48"/>
      <c r="NE195" s="48"/>
      <c r="NF195" s="48"/>
      <c r="NG195" s="48"/>
      <c r="NH195" s="48"/>
      <c r="NI195" s="48"/>
      <c r="NJ195" s="48"/>
      <c r="NK195" s="48"/>
      <c r="NL195" s="48"/>
      <c r="NM195" s="48"/>
      <c r="NN195" s="48"/>
      <c r="NO195" s="48"/>
      <c r="NP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row>
    <row r="196" spans="1:428" ht="15.75">
      <c r="A196" s="32"/>
      <c r="B196" s="38"/>
      <c r="C196" s="32"/>
      <c r="D196" s="26"/>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21" t="s">
        <v>569</v>
      </c>
      <c r="AF196" s="21" t="s">
        <v>588</v>
      </c>
      <c r="AG196" s="21" t="s">
        <v>549</v>
      </c>
      <c r="AH196" s="21" t="s">
        <v>539</v>
      </c>
      <c r="AI196" s="50">
        <v>8704</v>
      </c>
      <c r="AJ196" s="50">
        <v>8703.24</v>
      </c>
      <c r="AK196" s="50">
        <v>4000</v>
      </c>
      <c r="AL196" s="51">
        <v>10000</v>
      </c>
      <c r="AM196" s="51">
        <v>10000</v>
      </c>
      <c r="AN196" s="51">
        <v>10000</v>
      </c>
      <c r="AO196" s="36"/>
      <c r="AP196" s="36"/>
      <c r="AQ196" s="36"/>
      <c r="AR196" s="36"/>
      <c r="AS196" s="36"/>
      <c r="AT196" s="36"/>
      <c r="AU196" s="36"/>
      <c r="AV196" s="36"/>
      <c r="AW196" s="36"/>
      <c r="AX196" s="36"/>
      <c r="AY196" s="36"/>
      <c r="AZ196" s="36"/>
      <c r="BA196" s="47"/>
      <c r="BB196" s="54"/>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c r="KH196" s="48"/>
      <c r="KI196" s="48"/>
      <c r="KJ196" s="48"/>
      <c r="KK196" s="48"/>
      <c r="KL196" s="48"/>
      <c r="KM196" s="48"/>
      <c r="KN196" s="48"/>
      <c r="KO196" s="48"/>
      <c r="KP196" s="48"/>
      <c r="KQ196" s="48"/>
      <c r="KR196" s="48"/>
      <c r="KS196" s="48"/>
      <c r="KT196" s="48"/>
      <c r="KU196" s="48"/>
      <c r="KV196" s="48"/>
      <c r="KW196" s="48"/>
      <c r="KX196" s="48"/>
      <c r="KY196" s="48"/>
      <c r="KZ196" s="48"/>
      <c r="LA196" s="48"/>
      <c r="LB196" s="48"/>
      <c r="LC196" s="48"/>
      <c r="LD196" s="48"/>
      <c r="LE196" s="48"/>
      <c r="LF196" s="48"/>
      <c r="LG196" s="48"/>
      <c r="LH196" s="48"/>
      <c r="LI196" s="48"/>
      <c r="LJ196" s="48"/>
      <c r="LK196" s="48"/>
      <c r="LL196" s="48"/>
      <c r="LM196" s="48"/>
      <c r="LN196" s="48"/>
      <c r="LO196" s="48"/>
      <c r="LP196" s="48"/>
      <c r="LQ196" s="48"/>
      <c r="LR196" s="48"/>
      <c r="LS196" s="48"/>
      <c r="LT196" s="48"/>
      <c r="LU196" s="48"/>
      <c r="LV196" s="48"/>
      <c r="LW196" s="48"/>
      <c r="LX196" s="48"/>
      <c r="LY196" s="48"/>
      <c r="LZ196" s="48"/>
      <c r="MA196" s="48"/>
      <c r="MB196" s="48"/>
      <c r="MC196" s="48"/>
      <c r="MD196" s="48"/>
      <c r="ME196" s="48"/>
      <c r="MF196" s="48"/>
      <c r="MG196" s="48"/>
      <c r="MH196" s="48"/>
      <c r="MI196" s="48"/>
      <c r="MJ196" s="48"/>
      <c r="MK196" s="48"/>
      <c r="ML196" s="48"/>
      <c r="MM196" s="48"/>
      <c r="MN196" s="48"/>
      <c r="MO196" s="48"/>
      <c r="MP196" s="48"/>
      <c r="MQ196" s="48"/>
      <c r="MR196" s="48"/>
      <c r="MS196" s="48"/>
      <c r="MT196" s="48"/>
      <c r="MU196" s="48"/>
      <c r="MV196" s="48"/>
      <c r="MW196" s="48"/>
      <c r="MX196" s="48"/>
      <c r="MY196" s="48"/>
      <c r="MZ196" s="48"/>
      <c r="NA196" s="48"/>
      <c r="NB196" s="48"/>
      <c r="NC196" s="48"/>
      <c r="ND196" s="48"/>
      <c r="NE196" s="48"/>
      <c r="NF196" s="48"/>
      <c r="NG196" s="48"/>
      <c r="NH196" s="48"/>
      <c r="NI196" s="48"/>
      <c r="NJ196" s="48"/>
      <c r="NK196" s="48"/>
      <c r="NL196" s="48"/>
      <c r="NM196" s="48"/>
      <c r="NN196" s="48"/>
      <c r="NO196" s="48"/>
      <c r="NP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row>
    <row r="197" spans="1:428" s="30" customFormat="1" ht="94.5">
      <c r="A197" s="32" t="s">
        <v>359</v>
      </c>
      <c r="B197" s="38" t="s">
        <v>44</v>
      </c>
      <c r="C197" s="32">
        <v>5202</v>
      </c>
      <c r="D197" s="40" t="s">
        <v>623</v>
      </c>
      <c r="E197" s="40" t="s">
        <v>703</v>
      </c>
      <c r="F197" s="40" t="s">
        <v>625</v>
      </c>
      <c r="G197" s="28"/>
      <c r="H197" s="28"/>
      <c r="I197" s="28"/>
      <c r="J197" s="28"/>
      <c r="K197" s="34"/>
      <c r="L197" s="34"/>
      <c r="M197" s="34"/>
      <c r="N197" s="34"/>
      <c r="O197" s="34"/>
      <c r="P197" s="34"/>
      <c r="Q197" s="34"/>
      <c r="R197" s="34"/>
      <c r="S197" s="34"/>
      <c r="T197" s="34"/>
      <c r="U197" s="34"/>
      <c r="V197" s="34"/>
      <c r="W197" s="34"/>
      <c r="X197" s="34"/>
      <c r="Y197" s="34"/>
      <c r="Z197" s="34"/>
      <c r="AA197" s="34"/>
      <c r="AB197" s="34"/>
      <c r="AC197" s="34"/>
      <c r="AD197" s="34"/>
      <c r="AE197" s="35"/>
      <c r="AF197" s="35"/>
      <c r="AG197" s="35"/>
      <c r="AH197" s="35"/>
      <c r="AI197" s="51"/>
      <c r="AJ197" s="51"/>
      <c r="AK197" s="51"/>
      <c r="AL197" s="51">
        <v>1000</v>
      </c>
      <c r="AM197" s="51">
        <v>1000</v>
      </c>
      <c r="AN197" s="51">
        <v>1000</v>
      </c>
      <c r="AO197" s="36"/>
      <c r="AP197" s="36"/>
      <c r="AQ197" s="36"/>
      <c r="AR197" s="36"/>
      <c r="AS197" s="36"/>
      <c r="AT197" s="36"/>
      <c r="AU197" s="36"/>
      <c r="AV197" s="36"/>
      <c r="AW197" s="36"/>
      <c r="AX197" s="36"/>
      <c r="AY197" s="36"/>
      <c r="AZ197" s="36"/>
      <c r="BA197" s="47"/>
      <c r="BB197" s="54"/>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c r="KH197" s="48"/>
      <c r="KI197" s="48"/>
      <c r="KJ197" s="48"/>
      <c r="KK197" s="48"/>
      <c r="KL197" s="48"/>
      <c r="KM197" s="48"/>
      <c r="KN197" s="48"/>
      <c r="KO197" s="48"/>
      <c r="KP197" s="48"/>
      <c r="KQ197" s="48"/>
      <c r="KR197" s="48"/>
      <c r="KS197" s="48"/>
      <c r="KT197" s="48"/>
      <c r="KU197" s="48"/>
      <c r="KV197" s="48"/>
      <c r="KW197" s="48"/>
      <c r="KX197" s="48"/>
      <c r="KY197" s="48"/>
      <c r="KZ197" s="48"/>
      <c r="LA197" s="48"/>
      <c r="LB197" s="48"/>
      <c r="LC197" s="48"/>
      <c r="LD197" s="48"/>
      <c r="LE197" s="48"/>
      <c r="LF197" s="48"/>
      <c r="LG197" s="48"/>
      <c r="LH197" s="48"/>
      <c r="LI197" s="48"/>
      <c r="LJ197" s="48"/>
      <c r="LK197" s="48"/>
      <c r="LL197" s="48"/>
      <c r="LM197" s="48"/>
      <c r="LN197" s="48"/>
      <c r="LO197" s="48"/>
      <c r="LP197" s="48"/>
      <c r="LQ197" s="48"/>
      <c r="LR197" s="48"/>
      <c r="LS197" s="48"/>
      <c r="LT197" s="48"/>
      <c r="LU197" s="48"/>
      <c r="LV197" s="48"/>
      <c r="LW197" s="48"/>
      <c r="LX197" s="48"/>
      <c r="LY197" s="48"/>
      <c r="LZ197" s="48"/>
      <c r="MA197" s="48"/>
      <c r="MB197" s="48"/>
      <c r="MC197" s="48"/>
      <c r="MD197" s="48"/>
      <c r="ME197" s="48"/>
      <c r="MF197" s="48"/>
      <c r="MG197" s="48"/>
      <c r="MH197" s="48"/>
      <c r="MI197" s="48"/>
      <c r="MJ197" s="48"/>
      <c r="MK197" s="48"/>
      <c r="ML197" s="48"/>
      <c r="MM197" s="48"/>
      <c r="MN197" s="48"/>
      <c r="MO197" s="48"/>
      <c r="MP197" s="48"/>
      <c r="MQ197" s="48"/>
      <c r="MR197" s="48"/>
      <c r="MS197" s="48"/>
      <c r="MT197" s="48"/>
      <c r="MU197" s="48"/>
      <c r="MV197" s="48"/>
      <c r="MW197" s="48"/>
      <c r="MX197" s="48"/>
      <c r="MY197" s="48"/>
      <c r="MZ197" s="48"/>
      <c r="NA197" s="48"/>
      <c r="NB197" s="48"/>
      <c r="NC197" s="48"/>
      <c r="ND197" s="48"/>
      <c r="NE197" s="48"/>
      <c r="NF197" s="48"/>
      <c r="NG197" s="48"/>
      <c r="NH197" s="48"/>
      <c r="NI197" s="48"/>
      <c r="NJ197" s="48"/>
      <c r="NK197" s="48"/>
      <c r="NL197" s="48"/>
      <c r="NM197" s="48"/>
      <c r="NN197" s="48"/>
      <c r="NO197" s="48"/>
      <c r="NP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row>
    <row r="198" spans="1:428" s="37" customFormat="1" ht="15.75">
      <c r="A198" s="32"/>
      <c r="B198" s="38"/>
      <c r="C198" s="32"/>
      <c r="D198" s="33"/>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5" t="s">
        <v>541</v>
      </c>
      <c r="AF198" s="35" t="s">
        <v>577</v>
      </c>
      <c r="AG198" s="35" t="s">
        <v>542</v>
      </c>
      <c r="AH198" s="35" t="s">
        <v>543</v>
      </c>
      <c r="AI198" s="51"/>
      <c r="AJ198" s="51"/>
      <c r="AK198" s="51"/>
      <c r="AL198" s="51">
        <v>1000</v>
      </c>
      <c r="AM198" s="51">
        <v>1000</v>
      </c>
      <c r="AN198" s="51">
        <v>1000</v>
      </c>
      <c r="AO198" s="36"/>
      <c r="AP198" s="36"/>
      <c r="AQ198" s="36"/>
      <c r="AR198" s="36"/>
      <c r="AS198" s="36"/>
      <c r="AT198" s="36"/>
      <c r="AU198" s="36"/>
      <c r="AV198" s="36"/>
      <c r="AW198" s="36"/>
      <c r="AX198" s="36"/>
      <c r="AY198" s="36"/>
      <c r="AZ198" s="36"/>
      <c r="BA198" s="47"/>
      <c r="BB198" s="54"/>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c r="KH198" s="48"/>
      <c r="KI198" s="48"/>
      <c r="KJ198" s="48"/>
      <c r="KK198" s="48"/>
      <c r="KL198" s="48"/>
      <c r="KM198" s="48"/>
      <c r="KN198" s="48"/>
      <c r="KO198" s="48"/>
      <c r="KP198" s="48"/>
      <c r="KQ198" s="48"/>
      <c r="KR198" s="48"/>
      <c r="KS198" s="48"/>
      <c r="KT198" s="48"/>
      <c r="KU198" s="48"/>
      <c r="KV198" s="48"/>
      <c r="KW198" s="48"/>
      <c r="KX198" s="48"/>
      <c r="KY198" s="48"/>
      <c r="KZ198" s="48"/>
      <c r="LA198" s="48"/>
      <c r="LB198" s="48"/>
      <c r="LC198" s="48"/>
      <c r="LD198" s="48"/>
      <c r="LE198" s="48"/>
      <c r="LF198" s="48"/>
      <c r="LG198" s="48"/>
      <c r="LH198" s="48"/>
      <c r="LI198" s="48"/>
      <c r="LJ198" s="48"/>
      <c r="LK198" s="48"/>
      <c r="LL198" s="48"/>
      <c r="LM198" s="48"/>
      <c r="LN198" s="48"/>
      <c r="LO198" s="48"/>
      <c r="LP198" s="48"/>
      <c r="LQ198" s="48"/>
      <c r="LR198" s="48"/>
      <c r="LS198" s="48"/>
      <c r="LT198" s="48"/>
      <c r="LU198" s="48"/>
      <c r="LV198" s="48"/>
      <c r="LW198" s="48"/>
      <c r="LX198" s="48"/>
      <c r="LY198" s="48"/>
      <c r="LZ198" s="48"/>
      <c r="MA198" s="48"/>
      <c r="MB198" s="48"/>
      <c r="MC198" s="48"/>
      <c r="MD198" s="48"/>
      <c r="ME198" s="48"/>
      <c r="MF198" s="48"/>
      <c r="MG198" s="48"/>
      <c r="MH198" s="48"/>
      <c r="MI198" s="48"/>
      <c r="MJ198" s="48"/>
      <c r="MK198" s="48"/>
      <c r="ML198" s="48"/>
      <c r="MM198" s="48"/>
      <c r="MN198" s="48"/>
      <c r="MO198" s="48"/>
      <c r="MP198" s="48"/>
      <c r="MQ198" s="48"/>
      <c r="MR198" s="48"/>
      <c r="MS198" s="48"/>
      <c r="MT198" s="48"/>
      <c r="MU198" s="48"/>
      <c r="MV198" s="48"/>
      <c r="MW198" s="48"/>
      <c r="MX198" s="48"/>
      <c r="MY198" s="48"/>
      <c r="MZ198" s="48"/>
      <c r="NA198" s="48"/>
      <c r="NB198" s="48"/>
      <c r="NC198" s="48"/>
      <c r="ND198" s="48"/>
      <c r="NE198" s="48"/>
      <c r="NF198" s="48"/>
      <c r="NG198" s="48"/>
      <c r="NH198" s="48"/>
      <c r="NI198" s="48"/>
      <c r="NJ198" s="48"/>
      <c r="NK198" s="48"/>
      <c r="NL198" s="48"/>
      <c r="NM198" s="48"/>
      <c r="NN198" s="48"/>
      <c r="NO198" s="48"/>
      <c r="NP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row>
    <row r="199" spans="1:428" ht="25.5" hidden="1" customHeight="1">
      <c r="A199" s="32" t="s">
        <v>360</v>
      </c>
      <c r="B199" s="38" t="s">
        <v>45</v>
      </c>
      <c r="C199" s="32">
        <v>5203</v>
      </c>
      <c r="D199" s="5"/>
      <c r="E199" s="13"/>
      <c r="F199" s="13"/>
      <c r="G199" s="13"/>
      <c r="H199" s="13"/>
      <c r="I199" s="13"/>
      <c r="J199" s="13"/>
      <c r="K199" s="34"/>
      <c r="L199" s="34"/>
      <c r="M199" s="34"/>
      <c r="N199" s="34"/>
      <c r="O199" s="34"/>
      <c r="P199" s="34"/>
      <c r="Q199" s="34"/>
      <c r="R199" s="34"/>
      <c r="S199" s="34"/>
      <c r="T199" s="34"/>
      <c r="U199" s="34"/>
      <c r="V199" s="34"/>
      <c r="W199" s="34"/>
      <c r="X199" s="34"/>
      <c r="Y199" s="34"/>
      <c r="Z199" s="34"/>
      <c r="AA199" s="34"/>
      <c r="AB199" s="34"/>
      <c r="AC199" s="34"/>
      <c r="AD199" s="34"/>
      <c r="AE199" s="35"/>
      <c r="AF199" s="35"/>
      <c r="AG199" s="35"/>
      <c r="AH199" s="35"/>
      <c r="AI199" s="51"/>
      <c r="AJ199" s="51"/>
      <c r="AK199" s="51"/>
      <c r="AL199" s="51"/>
      <c r="AM199" s="51"/>
      <c r="AN199" s="51"/>
      <c r="AO199" s="36"/>
      <c r="AP199" s="36"/>
      <c r="AQ199" s="36"/>
      <c r="AR199" s="36"/>
      <c r="AS199" s="36"/>
      <c r="AT199" s="36"/>
      <c r="AU199" s="36"/>
      <c r="AV199" s="36"/>
      <c r="AW199" s="36"/>
      <c r="AX199" s="36"/>
      <c r="AY199" s="36"/>
      <c r="AZ199" s="36"/>
      <c r="BA199" s="47"/>
      <c r="BB199" s="54"/>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c r="KH199" s="48"/>
      <c r="KI199" s="48"/>
      <c r="KJ199" s="48"/>
      <c r="KK199" s="48"/>
      <c r="KL199" s="48"/>
      <c r="KM199" s="48"/>
      <c r="KN199" s="48"/>
      <c r="KO199" s="48"/>
      <c r="KP199" s="48"/>
      <c r="KQ199" s="48"/>
      <c r="KR199" s="48"/>
      <c r="KS199" s="48"/>
      <c r="KT199" s="48"/>
      <c r="KU199" s="48"/>
      <c r="KV199" s="48"/>
      <c r="KW199" s="48"/>
      <c r="KX199" s="48"/>
      <c r="KY199" s="48"/>
      <c r="KZ199" s="48"/>
      <c r="LA199" s="48"/>
      <c r="LB199" s="48"/>
      <c r="LC199" s="48"/>
      <c r="LD199" s="48"/>
      <c r="LE199" s="48"/>
      <c r="LF199" s="48"/>
      <c r="LG199" s="48"/>
      <c r="LH199" s="48"/>
      <c r="LI199" s="48"/>
      <c r="LJ199" s="48"/>
      <c r="LK199" s="48"/>
      <c r="LL199" s="48"/>
      <c r="LM199" s="48"/>
      <c r="LN199" s="48"/>
      <c r="LO199" s="48"/>
      <c r="LP199" s="48"/>
      <c r="LQ199" s="48"/>
      <c r="LR199" s="48"/>
      <c r="LS199" s="48"/>
      <c r="LT199" s="48"/>
      <c r="LU199" s="48"/>
      <c r="LV199" s="48"/>
      <c r="LW199" s="48"/>
      <c r="LX199" s="48"/>
      <c r="LY199" s="48"/>
      <c r="LZ199" s="48"/>
      <c r="MA199" s="48"/>
      <c r="MB199" s="48"/>
      <c r="MC199" s="48"/>
      <c r="MD199" s="48"/>
      <c r="ME199" s="48"/>
      <c r="MF199" s="48"/>
      <c r="MG199" s="48"/>
      <c r="MH199" s="48"/>
      <c r="MI199" s="48"/>
      <c r="MJ199" s="48"/>
      <c r="MK199" s="48"/>
      <c r="ML199" s="48"/>
      <c r="MM199" s="48"/>
      <c r="MN199" s="48"/>
      <c r="MO199" s="48"/>
      <c r="MP199" s="48"/>
      <c r="MQ199" s="48"/>
      <c r="MR199" s="48"/>
      <c r="MS199" s="48"/>
      <c r="MT199" s="48"/>
      <c r="MU199" s="48"/>
      <c r="MV199" s="48"/>
      <c r="MW199" s="48"/>
      <c r="MX199" s="48"/>
      <c r="MY199" s="48"/>
      <c r="MZ199" s="48"/>
      <c r="NA199" s="48"/>
      <c r="NB199" s="48"/>
      <c r="NC199" s="48"/>
      <c r="ND199" s="48"/>
      <c r="NE199" s="48"/>
      <c r="NF199" s="48"/>
      <c r="NG199" s="48"/>
      <c r="NH199" s="48"/>
      <c r="NI199" s="48"/>
      <c r="NJ199" s="48"/>
      <c r="NK199" s="48"/>
      <c r="NL199" s="48"/>
      <c r="NM199" s="48"/>
      <c r="NN199" s="48"/>
      <c r="NO199" s="48"/>
      <c r="NP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row>
    <row r="200" spans="1:428" ht="51" hidden="1" customHeight="1">
      <c r="A200" s="32" t="s">
        <v>361</v>
      </c>
      <c r="B200" s="38" t="s">
        <v>46</v>
      </c>
      <c r="C200" s="32">
        <v>5204</v>
      </c>
      <c r="D200" s="5"/>
      <c r="E200" s="13"/>
      <c r="F200" s="13"/>
      <c r="G200" s="13"/>
      <c r="H200" s="13"/>
      <c r="I200" s="13"/>
      <c r="J200" s="13"/>
      <c r="K200" s="34"/>
      <c r="L200" s="34"/>
      <c r="M200" s="34"/>
      <c r="N200" s="34"/>
      <c r="O200" s="34"/>
      <c r="P200" s="34"/>
      <c r="Q200" s="34"/>
      <c r="R200" s="34"/>
      <c r="S200" s="34"/>
      <c r="T200" s="34"/>
      <c r="U200" s="34"/>
      <c r="V200" s="34"/>
      <c r="W200" s="34"/>
      <c r="X200" s="34"/>
      <c r="Y200" s="34"/>
      <c r="Z200" s="34"/>
      <c r="AA200" s="34"/>
      <c r="AB200" s="34"/>
      <c r="AC200" s="34"/>
      <c r="AD200" s="34"/>
      <c r="AE200" s="35"/>
      <c r="AF200" s="35"/>
      <c r="AG200" s="35"/>
      <c r="AH200" s="35"/>
      <c r="AI200" s="51"/>
      <c r="AJ200" s="51"/>
      <c r="AK200" s="51"/>
      <c r="AL200" s="51"/>
      <c r="AM200" s="51"/>
      <c r="AN200" s="51"/>
      <c r="AO200" s="36"/>
      <c r="AP200" s="36"/>
      <c r="AQ200" s="36"/>
      <c r="AR200" s="36"/>
      <c r="AS200" s="36"/>
      <c r="AT200" s="36"/>
      <c r="AU200" s="36"/>
      <c r="AV200" s="36"/>
      <c r="AW200" s="36"/>
      <c r="AX200" s="36"/>
      <c r="AY200" s="36"/>
      <c r="AZ200" s="36"/>
      <c r="BA200" s="47"/>
      <c r="BB200" s="54"/>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c r="KH200" s="48"/>
      <c r="KI200" s="48"/>
      <c r="KJ200" s="48"/>
      <c r="KK200" s="48"/>
      <c r="KL200" s="48"/>
      <c r="KM200" s="48"/>
      <c r="KN200" s="48"/>
      <c r="KO200" s="48"/>
      <c r="KP200" s="48"/>
      <c r="KQ200" s="48"/>
      <c r="KR200" s="48"/>
      <c r="KS200" s="48"/>
      <c r="KT200" s="48"/>
      <c r="KU200" s="48"/>
      <c r="KV200" s="48"/>
      <c r="KW200" s="48"/>
      <c r="KX200" s="48"/>
      <c r="KY200" s="48"/>
      <c r="KZ200" s="48"/>
      <c r="LA200" s="48"/>
      <c r="LB200" s="48"/>
      <c r="LC200" s="48"/>
      <c r="LD200" s="48"/>
      <c r="LE200" s="48"/>
      <c r="LF200" s="48"/>
      <c r="LG200" s="48"/>
      <c r="LH200" s="48"/>
      <c r="LI200" s="48"/>
      <c r="LJ200" s="48"/>
      <c r="LK200" s="48"/>
      <c r="LL200" s="48"/>
      <c r="LM200" s="48"/>
      <c r="LN200" s="48"/>
      <c r="LO200" s="48"/>
      <c r="LP200" s="48"/>
      <c r="LQ200" s="48"/>
      <c r="LR200" s="48"/>
      <c r="LS200" s="48"/>
      <c r="LT200" s="48"/>
      <c r="LU200" s="48"/>
      <c r="LV200" s="48"/>
      <c r="LW200" s="48"/>
      <c r="LX200" s="48"/>
      <c r="LY200" s="48"/>
      <c r="LZ200" s="48"/>
      <c r="MA200" s="48"/>
      <c r="MB200" s="48"/>
      <c r="MC200" s="48"/>
      <c r="MD200" s="48"/>
      <c r="ME200" s="48"/>
      <c r="MF200" s="48"/>
      <c r="MG200" s="48"/>
      <c r="MH200" s="48"/>
      <c r="MI200" s="48"/>
      <c r="MJ200" s="48"/>
      <c r="MK200" s="48"/>
      <c r="ML200" s="48"/>
      <c r="MM200" s="48"/>
      <c r="MN200" s="48"/>
      <c r="MO200" s="48"/>
      <c r="MP200" s="48"/>
      <c r="MQ200" s="48"/>
      <c r="MR200" s="48"/>
      <c r="MS200" s="48"/>
      <c r="MT200" s="48"/>
      <c r="MU200" s="48"/>
      <c r="MV200" s="48"/>
      <c r="MW200" s="48"/>
      <c r="MX200" s="48"/>
      <c r="MY200" s="48"/>
      <c r="MZ200" s="48"/>
      <c r="NA200" s="48"/>
      <c r="NB200" s="48"/>
      <c r="NC200" s="48"/>
      <c r="ND200" s="48"/>
      <c r="NE200" s="48"/>
      <c r="NF200" s="48"/>
      <c r="NG200" s="48"/>
      <c r="NH200" s="48"/>
      <c r="NI200" s="48"/>
      <c r="NJ200" s="48"/>
      <c r="NK200" s="48"/>
      <c r="NL200" s="48"/>
      <c r="NM200" s="48"/>
      <c r="NN200" s="48"/>
      <c r="NO200" s="48"/>
      <c r="NP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row>
    <row r="201" spans="1:428" ht="25.5" hidden="1" customHeight="1">
      <c r="A201" s="32" t="s">
        <v>362</v>
      </c>
      <c r="B201" s="38" t="s">
        <v>47</v>
      </c>
      <c r="C201" s="32">
        <v>5205</v>
      </c>
      <c r="D201" s="5"/>
      <c r="E201" s="13"/>
      <c r="F201" s="13"/>
      <c r="G201" s="13"/>
      <c r="H201" s="13"/>
      <c r="I201" s="13"/>
      <c r="J201" s="13"/>
      <c r="K201" s="34"/>
      <c r="L201" s="34"/>
      <c r="M201" s="34"/>
      <c r="N201" s="34"/>
      <c r="O201" s="34"/>
      <c r="P201" s="34"/>
      <c r="Q201" s="34"/>
      <c r="R201" s="34"/>
      <c r="S201" s="34"/>
      <c r="T201" s="34"/>
      <c r="U201" s="34"/>
      <c r="V201" s="34"/>
      <c r="W201" s="34"/>
      <c r="X201" s="34"/>
      <c r="Y201" s="34"/>
      <c r="Z201" s="34"/>
      <c r="AA201" s="34"/>
      <c r="AB201" s="34"/>
      <c r="AC201" s="34"/>
      <c r="AD201" s="34"/>
      <c r="AE201" s="35"/>
      <c r="AF201" s="35"/>
      <c r="AG201" s="35"/>
      <c r="AH201" s="35"/>
      <c r="AI201" s="51"/>
      <c r="AJ201" s="51"/>
      <c r="AK201" s="51"/>
      <c r="AL201" s="51"/>
      <c r="AM201" s="51"/>
      <c r="AN201" s="51"/>
      <c r="AO201" s="36"/>
      <c r="AP201" s="36"/>
      <c r="AQ201" s="36"/>
      <c r="AR201" s="36"/>
      <c r="AS201" s="36"/>
      <c r="AT201" s="36"/>
      <c r="AU201" s="36"/>
      <c r="AV201" s="36"/>
      <c r="AW201" s="36"/>
      <c r="AX201" s="36"/>
      <c r="AY201" s="36"/>
      <c r="AZ201" s="36"/>
      <c r="BA201" s="47"/>
      <c r="BB201" s="54"/>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c r="KH201" s="48"/>
      <c r="KI201" s="48"/>
      <c r="KJ201" s="48"/>
      <c r="KK201" s="48"/>
      <c r="KL201" s="48"/>
      <c r="KM201" s="48"/>
      <c r="KN201" s="48"/>
      <c r="KO201" s="48"/>
      <c r="KP201" s="48"/>
      <c r="KQ201" s="48"/>
      <c r="KR201" s="48"/>
      <c r="KS201" s="48"/>
      <c r="KT201" s="48"/>
      <c r="KU201" s="48"/>
      <c r="KV201" s="48"/>
      <c r="KW201" s="48"/>
      <c r="KX201" s="48"/>
      <c r="KY201" s="48"/>
      <c r="KZ201" s="48"/>
      <c r="LA201" s="48"/>
      <c r="LB201" s="48"/>
      <c r="LC201" s="48"/>
      <c r="LD201" s="48"/>
      <c r="LE201" s="48"/>
      <c r="LF201" s="48"/>
      <c r="LG201" s="48"/>
      <c r="LH201" s="48"/>
      <c r="LI201" s="48"/>
      <c r="LJ201" s="48"/>
      <c r="LK201" s="48"/>
      <c r="LL201" s="48"/>
      <c r="LM201" s="48"/>
      <c r="LN201" s="48"/>
      <c r="LO201" s="48"/>
      <c r="LP201" s="48"/>
      <c r="LQ201" s="48"/>
      <c r="LR201" s="48"/>
      <c r="LS201" s="48"/>
      <c r="LT201" s="48"/>
      <c r="LU201" s="48"/>
      <c r="LV201" s="48"/>
      <c r="LW201" s="48"/>
      <c r="LX201" s="48"/>
      <c r="LY201" s="48"/>
      <c r="LZ201" s="48"/>
      <c r="MA201" s="48"/>
      <c r="MB201" s="48"/>
      <c r="MC201" s="48"/>
      <c r="MD201" s="48"/>
      <c r="ME201" s="48"/>
      <c r="MF201" s="48"/>
      <c r="MG201" s="48"/>
      <c r="MH201" s="48"/>
      <c r="MI201" s="48"/>
      <c r="MJ201" s="48"/>
      <c r="MK201" s="48"/>
      <c r="ML201" s="48"/>
      <c r="MM201" s="48"/>
      <c r="MN201" s="48"/>
      <c r="MO201" s="48"/>
      <c r="MP201" s="48"/>
      <c r="MQ201" s="48"/>
      <c r="MR201" s="48"/>
      <c r="MS201" s="48"/>
      <c r="MT201" s="48"/>
      <c r="MU201" s="48"/>
      <c r="MV201" s="48"/>
      <c r="MW201" s="48"/>
      <c r="MX201" s="48"/>
      <c r="MY201" s="48"/>
      <c r="MZ201" s="48"/>
      <c r="NA201" s="48"/>
      <c r="NB201" s="48"/>
      <c r="NC201" s="48"/>
      <c r="ND201" s="48"/>
      <c r="NE201" s="48"/>
      <c r="NF201" s="48"/>
      <c r="NG201" s="48"/>
      <c r="NH201" s="48"/>
      <c r="NI201" s="48"/>
      <c r="NJ201" s="48"/>
      <c r="NK201" s="48"/>
      <c r="NL201" s="48"/>
      <c r="NM201" s="48"/>
      <c r="NN201" s="48"/>
      <c r="NO201" s="48"/>
      <c r="NP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row>
    <row r="202" spans="1:428" s="30" customFormat="1" ht="141.75">
      <c r="A202" s="32" t="s">
        <v>363</v>
      </c>
      <c r="B202" s="38" t="s">
        <v>48</v>
      </c>
      <c r="C202" s="32">
        <v>5206</v>
      </c>
      <c r="D202" s="40" t="s">
        <v>623</v>
      </c>
      <c r="E202" s="40" t="s">
        <v>704</v>
      </c>
      <c r="F202" s="40" t="s">
        <v>625</v>
      </c>
      <c r="G202" s="28"/>
      <c r="H202" s="28"/>
      <c r="I202" s="28"/>
      <c r="J202" s="28"/>
      <c r="K202" s="34"/>
      <c r="L202" s="34"/>
      <c r="M202" s="34"/>
      <c r="N202" s="34"/>
      <c r="O202" s="34"/>
      <c r="P202" s="34"/>
      <c r="Q202" s="34"/>
      <c r="R202" s="34"/>
      <c r="S202" s="34"/>
      <c r="T202" s="34"/>
      <c r="U202" s="34"/>
      <c r="V202" s="34"/>
      <c r="W202" s="34"/>
      <c r="X202" s="34"/>
      <c r="Y202" s="34"/>
      <c r="Z202" s="34"/>
      <c r="AA202" s="52" t="s">
        <v>708</v>
      </c>
      <c r="AB202" s="52" t="s">
        <v>709</v>
      </c>
      <c r="AC202" s="53" t="s">
        <v>710</v>
      </c>
      <c r="AD202" s="34"/>
      <c r="AE202" s="35"/>
      <c r="AF202" s="35"/>
      <c r="AG202" s="35"/>
      <c r="AH202" s="35"/>
      <c r="AI202" s="51">
        <f>AI203+AI204+AI205+AI206</f>
        <v>15650</v>
      </c>
      <c r="AJ202" s="51">
        <f t="shared" ref="AJ202:AZ202" si="24">AJ203+AJ204+AJ205+AJ206</f>
        <v>15650</v>
      </c>
      <c r="AK202" s="51">
        <f t="shared" si="24"/>
        <v>14500</v>
      </c>
      <c r="AL202" s="51">
        <f t="shared" si="24"/>
        <v>13000</v>
      </c>
      <c r="AM202" s="51">
        <f t="shared" si="24"/>
        <v>13000</v>
      </c>
      <c r="AN202" s="51">
        <f t="shared" si="24"/>
        <v>13000</v>
      </c>
      <c r="AO202" s="36">
        <f t="shared" si="24"/>
        <v>1250818</v>
      </c>
      <c r="AP202" s="36">
        <f t="shared" si="24"/>
        <v>1250806.25</v>
      </c>
      <c r="AQ202" s="36">
        <f t="shared" si="24"/>
        <v>1191969</v>
      </c>
      <c r="AR202" s="36">
        <f t="shared" si="24"/>
        <v>1081000</v>
      </c>
      <c r="AS202" s="36">
        <f t="shared" si="24"/>
        <v>1086000</v>
      </c>
      <c r="AT202" s="36">
        <f t="shared" si="24"/>
        <v>1086000</v>
      </c>
      <c r="AU202" s="36">
        <f t="shared" si="24"/>
        <v>0</v>
      </c>
      <c r="AV202" s="36">
        <f t="shared" si="24"/>
        <v>0</v>
      </c>
      <c r="AW202" s="36">
        <f t="shared" si="24"/>
        <v>0</v>
      </c>
      <c r="AX202" s="36">
        <f t="shared" si="24"/>
        <v>0</v>
      </c>
      <c r="AY202" s="36">
        <f t="shared" si="24"/>
        <v>0</v>
      </c>
      <c r="AZ202" s="36">
        <f t="shared" si="24"/>
        <v>0</v>
      </c>
      <c r="BA202" s="47"/>
      <c r="BB202" s="54"/>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c r="KH202" s="48"/>
      <c r="KI202" s="48"/>
      <c r="KJ202" s="48"/>
      <c r="KK202" s="48"/>
      <c r="KL202" s="48"/>
      <c r="KM202" s="48"/>
      <c r="KN202" s="48"/>
      <c r="KO202" s="48"/>
      <c r="KP202" s="48"/>
      <c r="KQ202" s="48"/>
      <c r="KR202" s="48"/>
      <c r="KS202" s="48"/>
      <c r="KT202" s="48"/>
      <c r="KU202" s="48"/>
      <c r="KV202" s="48"/>
      <c r="KW202" s="48"/>
      <c r="KX202" s="48"/>
      <c r="KY202" s="48"/>
      <c r="KZ202" s="48"/>
      <c r="LA202" s="48"/>
      <c r="LB202" s="48"/>
      <c r="LC202" s="48"/>
      <c r="LD202" s="48"/>
      <c r="LE202" s="48"/>
      <c r="LF202" s="48"/>
      <c r="LG202" s="48"/>
      <c r="LH202" s="48"/>
      <c r="LI202" s="48"/>
      <c r="LJ202" s="48"/>
      <c r="LK202" s="48"/>
      <c r="LL202" s="48"/>
      <c r="LM202" s="48"/>
      <c r="LN202" s="48"/>
      <c r="LO202" s="48"/>
      <c r="LP202" s="48"/>
      <c r="LQ202" s="48"/>
      <c r="LR202" s="48"/>
      <c r="LS202" s="48"/>
      <c r="LT202" s="48"/>
      <c r="LU202" s="48"/>
      <c r="LV202" s="48"/>
      <c r="LW202" s="48"/>
      <c r="LX202" s="48"/>
      <c r="LY202" s="48"/>
      <c r="LZ202" s="48"/>
      <c r="MA202" s="48"/>
      <c r="MB202" s="48"/>
      <c r="MC202" s="48"/>
      <c r="MD202" s="48"/>
      <c r="ME202" s="48"/>
      <c r="MF202" s="48"/>
      <c r="MG202" s="48"/>
      <c r="MH202" s="48"/>
      <c r="MI202" s="48"/>
      <c r="MJ202" s="48"/>
      <c r="MK202" s="48"/>
      <c r="ML202" s="48"/>
      <c r="MM202" s="48"/>
      <c r="MN202" s="48"/>
      <c r="MO202" s="48"/>
      <c r="MP202" s="48"/>
      <c r="MQ202" s="48"/>
      <c r="MR202" s="48"/>
      <c r="MS202" s="48"/>
      <c r="MT202" s="48"/>
      <c r="MU202" s="48"/>
      <c r="MV202" s="48"/>
      <c r="MW202" s="48"/>
      <c r="MX202" s="48"/>
      <c r="MY202" s="48"/>
      <c r="MZ202" s="48"/>
      <c r="NA202" s="48"/>
      <c r="NB202" s="48"/>
      <c r="NC202" s="48"/>
      <c r="ND202" s="48"/>
      <c r="NE202" s="48"/>
      <c r="NF202" s="48"/>
      <c r="NG202" s="48"/>
      <c r="NH202" s="48"/>
      <c r="NI202" s="48"/>
      <c r="NJ202" s="48"/>
      <c r="NK202" s="48"/>
      <c r="NL202" s="48"/>
      <c r="NM202" s="48"/>
      <c r="NN202" s="48"/>
      <c r="NO202" s="48"/>
      <c r="NP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row>
    <row r="203" spans="1:428" ht="78" customHeight="1">
      <c r="A203" s="32"/>
      <c r="B203" s="38"/>
      <c r="C203" s="32"/>
      <c r="D203" s="40" t="s">
        <v>705</v>
      </c>
      <c r="E203" s="40" t="s">
        <v>706</v>
      </c>
      <c r="F203" s="40" t="s">
        <v>707</v>
      </c>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21"/>
      <c r="AF203" s="21"/>
      <c r="AG203" s="21"/>
      <c r="AH203" s="21"/>
      <c r="AI203" s="50"/>
      <c r="AJ203" s="50"/>
      <c r="AK203" s="50"/>
      <c r="AL203" s="51"/>
      <c r="AM203" s="51"/>
      <c r="AN203" s="51"/>
      <c r="AO203" s="36">
        <v>296075</v>
      </c>
      <c r="AP203" s="36">
        <v>296075</v>
      </c>
      <c r="AQ203" s="36">
        <v>130000</v>
      </c>
      <c r="AR203" s="36">
        <v>130000</v>
      </c>
      <c r="AS203" s="36">
        <v>130000</v>
      </c>
      <c r="AT203" s="36">
        <v>130000</v>
      </c>
      <c r="AU203" s="36"/>
      <c r="AV203" s="36"/>
      <c r="AW203" s="36"/>
      <c r="AX203" s="36"/>
      <c r="AY203" s="36"/>
      <c r="AZ203" s="36"/>
      <c r="BA203" s="47"/>
      <c r="BB203" s="54"/>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c r="KH203" s="48"/>
      <c r="KI203" s="48"/>
      <c r="KJ203" s="48"/>
      <c r="KK203" s="48"/>
      <c r="KL203" s="48"/>
      <c r="KM203" s="48"/>
      <c r="KN203" s="48"/>
      <c r="KO203" s="48"/>
      <c r="KP203" s="48"/>
      <c r="KQ203" s="48"/>
      <c r="KR203" s="48"/>
      <c r="KS203" s="48"/>
      <c r="KT203" s="48"/>
      <c r="KU203" s="48"/>
      <c r="KV203" s="48"/>
      <c r="KW203" s="48"/>
      <c r="KX203" s="48"/>
      <c r="KY203" s="48"/>
      <c r="KZ203" s="48"/>
      <c r="LA203" s="48"/>
      <c r="LB203" s="48"/>
      <c r="LC203" s="48"/>
      <c r="LD203" s="48"/>
      <c r="LE203" s="48"/>
      <c r="LF203" s="48"/>
      <c r="LG203" s="48"/>
      <c r="LH203" s="48"/>
      <c r="LI203" s="48"/>
      <c r="LJ203" s="48"/>
      <c r="LK203" s="48"/>
      <c r="LL203" s="48"/>
      <c r="LM203" s="48"/>
      <c r="LN203" s="48"/>
      <c r="LO203" s="48"/>
      <c r="LP203" s="48"/>
      <c r="LQ203" s="48"/>
      <c r="LR203" s="48"/>
      <c r="LS203" s="48"/>
      <c r="LT203" s="48"/>
      <c r="LU203" s="48"/>
      <c r="LV203" s="48"/>
      <c r="LW203" s="48"/>
      <c r="LX203" s="48"/>
      <c r="LY203" s="48"/>
      <c r="LZ203" s="48"/>
      <c r="MA203" s="48"/>
      <c r="MB203" s="48"/>
      <c r="MC203" s="48"/>
      <c r="MD203" s="48"/>
      <c r="ME203" s="48"/>
      <c r="MF203" s="48"/>
      <c r="MG203" s="48"/>
      <c r="MH203" s="48"/>
      <c r="MI203" s="48"/>
      <c r="MJ203" s="48"/>
      <c r="MK203" s="48"/>
      <c r="ML203" s="48"/>
      <c r="MM203" s="48"/>
      <c r="MN203" s="48"/>
      <c r="MO203" s="48"/>
      <c r="MP203" s="48"/>
      <c r="MQ203" s="48"/>
      <c r="MR203" s="48"/>
      <c r="MS203" s="48"/>
      <c r="MT203" s="48"/>
      <c r="MU203" s="48"/>
      <c r="MV203" s="48"/>
      <c r="MW203" s="48"/>
      <c r="MX203" s="48"/>
      <c r="MY203" s="48"/>
      <c r="MZ203" s="48"/>
      <c r="NA203" s="48"/>
      <c r="NB203" s="48"/>
      <c r="NC203" s="48"/>
      <c r="ND203" s="48"/>
      <c r="NE203" s="48"/>
      <c r="NF203" s="48"/>
      <c r="NG203" s="48"/>
      <c r="NH203" s="48"/>
      <c r="NI203" s="48"/>
      <c r="NJ203" s="48"/>
      <c r="NK203" s="48"/>
      <c r="NL203" s="48"/>
      <c r="NM203" s="48"/>
      <c r="NN203" s="48"/>
      <c r="NO203" s="48"/>
      <c r="NP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row>
    <row r="204" spans="1:428" ht="0.75" hidden="1" customHeight="1">
      <c r="A204" s="32"/>
      <c r="B204" s="38"/>
      <c r="C204" s="32"/>
      <c r="D204" s="26"/>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21"/>
      <c r="AF204" s="21"/>
      <c r="AG204" s="21"/>
      <c r="AH204" s="21"/>
      <c r="AI204" s="50"/>
      <c r="AJ204" s="50"/>
      <c r="AK204" s="50"/>
      <c r="AL204" s="51"/>
      <c r="AM204" s="51"/>
      <c r="AN204" s="51"/>
      <c r="AO204" s="36">
        <v>800694</v>
      </c>
      <c r="AP204" s="36">
        <v>800691.01</v>
      </c>
      <c r="AQ204" s="36">
        <v>960679</v>
      </c>
      <c r="AR204" s="36">
        <v>881000</v>
      </c>
      <c r="AS204" s="36">
        <v>885000</v>
      </c>
      <c r="AT204" s="36">
        <v>885000</v>
      </c>
      <c r="AU204" s="36"/>
      <c r="AV204" s="36"/>
      <c r="AW204" s="36"/>
      <c r="AX204" s="36"/>
      <c r="AY204" s="36"/>
      <c r="AZ204" s="36"/>
      <c r="BA204" s="47"/>
      <c r="BB204" s="54"/>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c r="KH204" s="48"/>
      <c r="KI204" s="48"/>
      <c r="KJ204" s="48"/>
      <c r="KK204" s="48"/>
      <c r="KL204" s="48"/>
      <c r="KM204" s="48"/>
      <c r="KN204" s="48"/>
      <c r="KO204" s="48"/>
      <c r="KP204" s="48"/>
      <c r="KQ204" s="48"/>
      <c r="KR204" s="48"/>
      <c r="KS204" s="48"/>
      <c r="KT204" s="48"/>
      <c r="KU204" s="48"/>
      <c r="KV204" s="48"/>
      <c r="KW204" s="48"/>
      <c r="KX204" s="48"/>
      <c r="KY204" s="48"/>
      <c r="KZ204" s="48"/>
      <c r="LA204" s="48"/>
      <c r="LB204" s="48"/>
      <c r="LC204" s="48"/>
      <c r="LD204" s="48"/>
      <c r="LE204" s="48"/>
      <c r="LF204" s="48"/>
      <c r="LG204" s="48"/>
      <c r="LH204" s="48"/>
      <c r="LI204" s="48"/>
      <c r="LJ204" s="48"/>
      <c r="LK204" s="48"/>
      <c r="LL204" s="48"/>
      <c r="LM204" s="48"/>
      <c r="LN204" s="48"/>
      <c r="LO204" s="48"/>
      <c r="LP204" s="48"/>
      <c r="LQ204" s="48"/>
      <c r="LR204" s="48"/>
      <c r="LS204" s="48"/>
      <c r="LT204" s="48"/>
      <c r="LU204" s="48"/>
      <c r="LV204" s="48"/>
      <c r="LW204" s="48"/>
      <c r="LX204" s="48"/>
      <c r="LY204" s="48"/>
      <c r="LZ204" s="48"/>
      <c r="MA204" s="48"/>
      <c r="MB204" s="48"/>
      <c r="MC204" s="48"/>
      <c r="MD204" s="48"/>
      <c r="ME204" s="48"/>
      <c r="MF204" s="48"/>
      <c r="MG204" s="48"/>
      <c r="MH204" s="48"/>
      <c r="MI204" s="48"/>
      <c r="MJ204" s="48"/>
      <c r="MK204" s="48"/>
      <c r="ML204" s="48"/>
      <c r="MM204" s="48"/>
      <c r="MN204" s="48"/>
      <c r="MO204" s="48"/>
      <c r="MP204" s="48"/>
      <c r="MQ204" s="48"/>
      <c r="MR204" s="48"/>
      <c r="MS204" s="48"/>
      <c r="MT204" s="48"/>
      <c r="MU204" s="48"/>
      <c r="MV204" s="48"/>
      <c r="MW204" s="48"/>
      <c r="MX204" s="48"/>
      <c r="MY204" s="48"/>
      <c r="MZ204" s="48"/>
      <c r="NA204" s="48"/>
      <c r="NB204" s="48"/>
      <c r="NC204" s="48"/>
      <c r="ND204" s="48"/>
      <c r="NE204" s="48"/>
      <c r="NF204" s="48"/>
      <c r="NG204" s="48"/>
      <c r="NH204" s="48"/>
      <c r="NI204" s="48"/>
      <c r="NJ204" s="48"/>
      <c r="NK204" s="48"/>
      <c r="NL204" s="48"/>
      <c r="NM204" s="48"/>
      <c r="NN204" s="48"/>
      <c r="NO204" s="48"/>
      <c r="NP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row>
    <row r="205" spans="1:428" ht="19.5" customHeight="1">
      <c r="A205" s="32"/>
      <c r="B205" s="38"/>
      <c r="C205" s="32"/>
      <c r="D205" s="26"/>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21" t="s">
        <v>540</v>
      </c>
      <c r="AF205" s="21" t="s">
        <v>589</v>
      </c>
      <c r="AG205" s="21" t="s">
        <v>559</v>
      </c>
      <c r="AH205" s="21" t="s">
        <v>539</v>
      </c>
      <c r="AI205" s="50">
        <v>15650</v>
      </c>
      <c r="AJ205" s="50">
        <v>15650</v>
      </c>
      <c r="AK205" s="50">
        <v>14500</v>
      </c>
      <c r="AL205" s="51">
        <v>13000</v>
      </c>
      <c r="AM205" s="51">
        <v>13000</v>
      </c>
      <c r="AN205" s="51">
        <v>13000</v>
      </c>
      <c r="AO205" s="36">
        <v>54094</v>
      </c>
      <c r="AP205" s="36">
        <v>54092.11</v>
      </c>
      <c r="AQ205" s="36">
        <v>42800</v>
      </c>
      <c r="AR205" s="36">
        <v>37000</v>
      </c>
      <c r="AS205" s="36">
        <v>38000</v>
      </c>
      <c r="AT205" s="36">
        <v>38000</v>
      </c>
      <c r="AU205" s="36"/>
      <c r="AV205" s="36"/>
      <c r="AW205" s="36"/>
      <c r="AX205" s="36"/>
      <c r="AY205" s="36"/>
      <c r="AZ205" s="36"/>
      <c r="BA205" s="47"/>
      <c r="BB205" s="54"/>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c r="KH205" s="48"/>
      <c r="KI205" s="48"/>
      <c r="KJ205" s="48"/>
      <c r="KK205" s="48"/>
      <c r="KL205" s="48"/>
      <c r="KM205" s="48"/>
      <c r="KN205" s="48"/>
      <c r="KO205" s="48"/>
      <c r="KP205" s="48"/>
      <c r="KQ205" s="48"/>
      <c r="KR205" s="48"/>
      <c r="KS205" s="48"/>
      <c r="KT205" s="48"/>
      <c r="KU205" s="48"/>
      <c r="KV205" s="48"/>
      <c r="KW205" s="48"/>
      <c r="KX205" s="48"/>
      <c r="KY205" s="48"/>
      <c r="KZ205" s="48"/>
      <c r="LA205" s="48"/>
      <c r="LB205" s="48"/>
      <c r="LC205" s="48"/>
      <c r="LD205" s="48"/>
      <c r="LE205" s="48"/>
      <c r="LF205" s="48"/>
      <c r="LG205" s="48"/>
      <c r="LH205" s="48"/>
      <c r="LI205" s="48"/>
      <c r="LJ205" s="48"/>
      <c r="LK205" s="48"/>
      <c r="LL205" s="48"/>
      <c r="LM205" s="48"/>
      <c r="LN205" s="48"/>
      <c r="LO205" s="48"/>
      <c r="LP205" s="48"/>
      <c r="LQ205" s="48"/>
      <c r="LR205" s="48"/>
      <c r="LS205" s="48"/>
      <c r="LT205" s="48"/>
      <c r="LU205" s="48"/>
      <c r="LV205" s="48"/>
      <c r="LW205" s="48"/>
      <c r="LX205" s="48"/>
      <c r="LY205" s="48"/>
      <c r="LZ205" s="48"/>
      <c r="MA205" s="48"/>
      <c r="MB205" s="48"/>
      <c r="MC205" s="48"/>
      <c r="MD205" s="48"/>
      <c r="ME205" s="48"/>
      <c r="MF205" s="48"/>
      <c r="MG205" s="48"/>
      <c r="MH205" s="48"/>
      <c r="MI205" s="48"/>
      <c r="MJ205" s="48"/>
      <c r="MK205" s="48"/>
      <c r="ML205" s="48"/>
      <c r="MM205" s="48"/>
      <c r="MN205" s="48"/>
      <c r="MO205" s="48"/>
      <c r="MP205" s="48"/>
      <c r="MQ205" s="48"/>
      <c r="MR205" s="48"/>
      <c r="MS205" s="48"/>
      <c r="MT205" s="48"/>
      <c r="MU205" s="48"/>
      <c r="MV205" s="48"/>
      <c r="MW205" s="48"/>
      <c r="MX205" s="48"/>
      <c r="MY205" s="48"/>
      <c r="MZ205" s="48"/>
      <c r="NA205" s="48"/>
      <c r="NB205" s="48"/>
      <c r="NC205" s="48"/>
      <c r="ND205" s="48"/>
      <c r="NE205" s="48"/>
      <c r="NF205" s="48"/>
      <c r="NG205" s="48"/>
      <c r="NH205" s="48"/>
      <c r="NI205" s="48"/>
      <c r="NJ205" s="48"/>
      <c r="NK205" s="48"/>
      <c r="NL205" s="48"/>
      <c r="NM205" s="48"/>
      <c r="NN205" s="48"/>
      <c r="NO205" s="48"/>
      <c r="NP205" s="48"/>
      <c r="NQ205" s="48"/>
      <c r="NR205" s="48"/>
      <c r="NS205" s="48"/>
      <c r="NT205" s="48"/>
      <c r="NU205" s="48"/>
      <c r="NV205" s="48"/>
      <c r="NW205" s="48"/>
      <c r="NX205" s="48"/>
      <c r="NY205" s="48"/>
      <c r="NZ205" s="48"/>
      <c r="OA205" s="48"/>
      <c r="OB205" s="48"/>
      <c r="OC205" s="48"/>
      <c r="OD205" s="48"/>
      <c r="OE205" s="48"/>
      <c r="OF205" s="48"/>
      <c r="OG205" s="48"/>
      <c r="OH205" s="48"/>
      <c r="OI205" s="48"/>
      <c r="OJ205" s="48"/>
      <c r="OK205" s="48"/>
      <c r="OL205" s="48"/>
      <c r="OM205" s="48"/>
      <c r="ON205" s="48"/>
      <c r="OO205" s="48"/>
      <c r="OP205" s="48"/>
      <c r="OQ205" s="48"/>
      <c r="OR205" s="48"/>
      <c r="OS205" s="48"/>
      <c r="OT205" s="48"/>
      <c r="OU205" s="48"/>
      <c r="OV205" s="48"/>
      <c r="OW205" s="48"/>
      <c r="OX205" s="48"/>
      <c r="OY205" s="48"/>
      <c r="OZ205" s="48"/>
      <c r="PA205" s="48"/>
      <c r="PB205" s="48"/>
      <c r="PC205" s="48"/>
      <c r="PD205" s="48"/>
      <c r="PE205" s="48"/>
      <c r="PF205" s="48"/>
      <c r="PG205" s="48"/>
      <c r="PH205" s="48"/>
      <c r="PI205" s="48"/>
      <c r="PJ205" s="48"/>
      <c r="PK205" s="48"/>
      <c r="PL205" s="48"/>
    </row>
    <row r="206" spans="1:428" ht="15.75" hidden="1">
      <c r="A206" s="32"/>
      <c r="B206" s="38"/>
      <c r="C206" s="32"/>
      <c r="D206" s="26"/>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21"/>
      <c r="AF206" s="21"/>
      <c r="AG206" s="21"/>
      <c r="AH206" s="21"/>
      <c r="AI206" s="50"/>
      <c r="AJ206" s="50"/>
      <c r="AK206" s="50"/>
      <c r="AL206" s="51"/>
      <c r="AM206" s="51"/>
      <c r="AN206" s="51"/>
      <c r="AO206" s="36">
        <v>99955</v>
      </c>
      <c r="AP206" s="36">
        <v>99948.13</v>
      </c>
      <c r="AQ206" s="36">
        <v>58490</v>
      </c>
      <c r="AR206" s="36">
        <v>33000</v>
      </c>
      <c r="AS206" s="36">
        <v>33000</v>
      </c>
      <c r="AT206" s="36">
        <v>33000</v>
      </c>
      <c r="AU206" s="36"/>
      <c r="AV206" s="36"/>
      <c r="AW206" s="36"/>
      <c r="AX206" s="36"/>
      <c r="AY206" s="36"/>
      <c r="AZ206" s="36"/>
      <c r="BA206" s="47"/>
      <c r="BB206" s="54"/>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c r="KH206" s="48"/>
      <c r="KI206" s="48"/>
      <c r="KJ206" s="48"/>
      <c r="KK206" s="48"/>
      <c r="KL206" s="48"/>
      <c r="KM206" s="48"/>
      <c r="KN206" s="48"/>
      <c r="KO206" s="48"/>
      <c r="KP206" s="48"/>
      <c r="KQ206" s="48"/>
      <c r="KR206" s="48"/>
      <c r="KS206" s="48"/>
      <c r="KT206" s="48"/>
      <c r="KU206" s="48"/>
      <c r="KV206" s="48"/>
      <c r="KW206" s="48"/>
      <c r="KX206" s="48"/>
      <c r="KY206" s="48"/>
      <c r="KZ206" s="48"/>
      <c r="LA206" s="48"/>
      <c r="LB206" s="48"/>
      <c r="LC206" s="48"/>
      <c r="LD206" s="48"/>
      <c r="LE206" s="48"/>
      <c r="LF206" s="48"/>
      <c r="LG206" s="48"/>
      <c r="LH206" s="48"/>
      <c r="LI206" s="48"/>
      <c r="LJ206" s="48"/>
      <c r="LK206" s="48"/>
      <c r="LL206" s="48"/>
      <c r="LM206" s="48"/>
      <c r="LN206" s="48"/>
      <c r="LO206" s="48"/>
      <c r="LP206" s="48"/>
      <c r="LQ206" s="48"/>
      <c r="LR206" s="48"/>
      <c r="LS206" s="48"/>
      <c r="LT206" s="48"/>
      <c r="LU206" s="48"/>
      <c r="LV206" s="48"/>
      <c r="LW206" s="48"/>
      <c r="LX206" s="48"/>
      <c r="LY206" s="48"/>
      <c r="LZ206" s="48"/>
      <c r="MA206" s="48"/>
      <c r="MB206" s="48"/>
      <c r="MC206" s="48"/>
      <c r="MD206" s="48"/>
      <c r="ME206" s="48"/>
      <c r="MF206" s="48"/>
      <c r="MG206" s="48"/>
      <c r="MH206" s="48"/>
      <c r="MI206" s="48"/>
      <c r="MJ206" s="48"/>
      <c r="MK206" s="48"/>
      <c r="ML206" s="48"/>
      <c r="MM206" s="48"/>
      <c r="MN206" s="48"/>
      <c r="MO206" s="48"/>
      <c r="MP206" s="48"/>
      <c r="MQ206" s="48"/>
      <c r="MR206" s="48"/>
      <c r="MS206" s="48"/>
      <c r="MT206" s="48"/>
      <c r="MU206" s="48"/>
      <c r="MV206" s="48"/>
      <c r="MW206" s="48"/>
      <c r="MX206" s="48"/>
      <c r="MY206" s="48"/>
      <c r="MZ206" s="48"/>
      <c r="NA206" s="48"/>
      <c r="NB206" s="48"/>
      <c r="NC206" s="48"/>
      <c r="ND206" s="48"/>
      <c r="NE206" s="48"/>
      <c r="NF206" s="48"/>
      <c r="NG206" s="48"/>
      <c r="NH206" s="48"/>
      <c r="NI206" s="48"/>
      <c r="NJ206" s="48"/>
      <c r="NK206" s="48"/>
      <c r="NL206" s="48"/>
      <c r="NM206" s="48"/>
      <c r="NN206" s="48"/>
      <c r="NO206" s="48"/>
      <c r="NP206" s="48"/>
      <c r="NQ206" s="48"/>
      <c r="NR206" s="48"/>
      <c r="NS206" s="48"/>
      <c r="NT206" s="48"/>
      <c r="NU206" s="48"/>
      <c r="NV206" s="48"/>
      <c r="NW206" s="48"/>
      <c r="NX206" s="48"/>
      <c r="NY206" s="48"/>
      <c r="NZ206" s="48"/>
      <c r="OA206" s="48"/>
      <c r="OB206" s="48"/>
      <c r="OC206" s="48"/>
      <c r="OD206" s="48"/>
      <c r="OE206" s="48"/>
      <c r="OF206" s="48"/>
      <c r="OG206" s="48"/>
      <c r="OH206" s="48"/>
      <c r="OI206" s="48"/>
      <c r="OJ206" s="48"/>
      <c r="OK206" s="48"/>
      <c r="OL206" s="48"/>
      <c r="OM206" s="48"/>
      <c r="ON206" s="48"/>
      <c r="OO206" s="48"/>
      <c r="OP206" s="48"/>
      <c r="OQ206" s="48"/>
      <c r="OR206" s="48"/>
      <c r="OS206" s="48"/>
      <c r="OT206" s="48"/>
      <c r="OU206" s="48"/>
      <c r="OV206" s="48"/>
      <c r="OW206" s="48"/>
      <c r="OX206" s="48"/>
      <c r="OY206" s="48"/>
      <c r="OZ206" s="48"/>
      <c r="PA206" s="48"/>
      <c r="PB206" s="48"/>
      <c r="PC206" s="48"/>
      <c r="PD206" s="48"/>
      <c r="PE206" s="48"/>
      <c r="PF206" s="48"/>
      <c r="PG206" s="48"/>
      <c r="PH206" s="48"/>
      <c r="PI206" s="48"/>
      <c r="PJ206" s="48"/>
      <c r="PK206" s="48"/>
      <c r="PL206" s="48"/>
    </row>
    <row r="207" spans="1:428" ht="102" hidden="1" customHeight="1">
      <c r="A207" s="32" t="s">
        <v>364</v>
      </c>
      <c r="B207" s="38" t="s">
        <v>49</v>
      </c>
      <c r="C207" s="32">
        <v>5207</v>
      </c>
      <c r="D207" s="5"/>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21"/>
      <c r="AF207" s="21"/>
      <c r="AG207" s="21"/>
      <c r="AH207" s="21"/>
      <c r="AI207" s="50"/>
      <c r="AJ207" s="50"/>
      <c r="AK207" s="50"/>
      <c r="AL207" s="51"/>
      <c r="AM207" s="51"/>
      <c r="AN207" s="51"/>
      <c r="AO207" s="36"/>
      <c r="AP207" s="36"/>
      <c r="AQ207" s="36"/>
      <c r="AR207" s="36"/>
      <c r="AS207" s="36"/>
      <c r="AT207" s="36"/>
      <c r="AU207" s="36"/>
      <c r="AV207" s="36"/>
      <c r="AW207" s="36"/>
      <c r="AX207" s="36"/>
      <c r="AY207" s="36"/>
      <c r="AZ207" s="36"/>
      <c r="BA207" s="47"/>
      <c r="BB207" s="54"/>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c r="KH207" s="48"/>
      <c r="KI207" s="48"/>
      <c r="KJ207" s="48"/>
      <c r="KK207" s="48"/>
      <c r="KL207" s="48"/>
      <c r="KM207" s="48"/>
      <c r="KN207" s="48"/>
      <c r="KO207" s="48"/>
      <c r="KP207" s="48"/>
      <c r="KQ207" s="48"/>
      <c r="KR207" s="48"/>
      <c r="KS207" s="48"/>
      <c r="KT207" s="48"/>
      <c r="KU207" s="48"/>
      <c r="KV207" s="48"/>
      <c r="KW207" s="48"/>
      <c r="KX207" s="48"/>
      <c r="KY207" s="48"/>
      <c r="KZ207" s="48"/>
      <c r="LA207" s="48"/>
      <c r="LB207" s="48"/>
      <c r="LC207" s="48"/>
      <c r="LD207" s="48"/>
      <c r="LE207" s="48"/>
      <c r="LF207" s="48"/>
      <c r="LG207" s="48"/>
      <c r="LH207" s="48"/>
      <c r="LI207" s="48"/>
      <c r="LJ207" s="48"/>
      <c r="LK207" s="48"/>
      <c r="LL207" s="48"/>
      <c r="LM207" s="48"/>
      <c r="LN207" s="48"/>
      <c r="LO207" s="48"/>
      <c r="LP207" s="48"/>
      <c r="LQ207" s="48"/>
      <c r="LR207" s="48"/>
      <c r="LS207" s="48"/>
      <c r="LT207" s="48"/>
      <c r="LU207" s="48"/>
      <c r="LV207" s="48"/>
      <c r="LW207" s="48"/>
      <c r="LX207" s="48"/>
      <c r="LY207" s="48"/>
      <c r="LZ207" s="48"/>
      <c r="MA207" s="48"/>
      <c r="MB207" s="48"/>
      <c r="MC207" s="48"/>
      <c r="MD207" s="48"/>
      <c r="ME207" s="48"/>
      <c r="MF207" s="48"/>
      <c r="MG207" s="48"/>
      <c r="MH207" s="48"/>
      <c r="MI207" s="48"/>
      <c r="MJ207" s="48"/>
      <c r="MK207" s="48"/>
      <c r="ML207" s="48"/>
      <c r="MM207" s="48"/>
      <c r="MN207" s="48"/>
      <c r="MO207" s="48"/>
      <c r="MP207" s="48"/>
      <c r="MQ207" s="48"/>
      <c r="MR207" s="48"/>
      <c r="MS207" s="48"/>
      <c r="MT207" s="48"/>
      <c r="MU207" s="48"/>
      <c r="MV207" s="48"/>
      <c r="MW207" s="48"/>
      <c r="MX207" s="48"/>
      <c r="MY207" s="48"/>
      <c r="MZ207" s="48"/>
      <c r="NA207" s="48"/>
      <c r="NB207" s="48"/>
      <c r="NC207" s="48"/>
      <c r="ND207" s="48"/>
      <c r="NE207" s="48"/>
      <c r="NF207" s="48"/>
      <c r="NG207" s="48"/>
      <c r="NH207" s="48"/>
      <c r="NI207" s="48"/>
      <c r="NJ207" s="48"/>
      <c r="NK207" s="48"/>
      <c r="NL207" s="48"/>
      <c r="NM207" s="48"/>
      <c r="NN207" s="48"/>
      <c r="NO207" s="48"/>
      <c r="NP207" s="48"/>
      <c r="NQ207" s="48"/>
      <c r="NR207" s="48"/>
      <c r="NS207" s="48"/>
      <c r="NT207" s="48"/>
      <c r="NU207" s="48"/>
      <c r="NV207" s="48"/>
      <c r="NW207" s="48"/>
      <c r="NX207" s="48"/>
      <c r="NY207" s="48"/>
      <c r="NZ207" s="48"/>
      <c r="OA207" s="48"/>
      <c r="OB207" s="48"/>
      <c r="OC207" s="48"/>
      <c r="OD207" s="48"/>
      <c r="OE207" s="48"/>
      <c r="OF207" s="48"/>
      <c r="OG207" s="48"/>
      <c r="OH207" s="48"/>
      <c r="OI207" s="48"/>
      <c r="OJ207" s="48"/>
      <c r="OK207" s="48"/>
      <c r="OL207" s="48"/>
      <c r="OM207" s="48"/>
      <c r="ON207" s="48"/>
      <c r="OO207" s="48"/>
      <c r="OP207" s="48"/>
      <c r="OQ207" s="48"/>
      <c r="OR207" s="48"/>
      <c r="OS207" s="48"/>
      <c r="OT207" s="48"/>
      <c r="OU207" s="48"/>
      <c r="OV207" s="48"/>
      <c r="OW207" s="48"/>
      <c r="OX207" s="48"/>
      <c r="OY207" s="48"/>
      <c r="OZ207" s="48"/>
      <c r="PA207" s="48"/>
      <c r="PB207" s="48"/>
      <c r="PC207" s="48"/>
      <c r="PD207" s="48"/>
      <c r="PE207" s="48"/>
      <c r="PF207" s="48"/>
      <c r="PG207" s="48"/>
      <c r="PH207" s="48"/>
      <c r="PI207" s="48"/>
      <c r="PJ207" s="48"/>
      <c r="PK207" s="48"/>
      <c r="PL207" s="48"/>
    </row>
    <row r="208" spans="1:428" ht="102" hidden="1" customHeight="1">
      <c r="A208" s="32" t="s">
        <v>365</v>
      </c>
      <c r="B208" s="38" t="s">
        <v>50</v>
      </c>
      <c r="C208" s="32">
        <v>5208</v>
      </c>
      <c r="D208" s="5"/>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21"/>
      <c r="AF208" s="21"/>
      <c r="AG208" s="21"/>
      <c r="AH208" s="21"/>
      <c r="AI208" s="50"/>
      <c r="AJ208" s="50"/>
      <c r="AK208" s="50"/>
      <c r="AL208" s="51"/>
      <c r="AM208" s="51"/>
      <c r="AN208" s="51"/>
      <c r="AO208" s="36"/>
      <c r="AP208" s="36"/>
      <c r="AQ208" s="36"/>
      <c r="AR208" s="36"/>
      <c r="AS208" s="36"/>
      <c r="AT208" s="36"/>
      <c r="AU208" s="36"/>
      <c r="AV208" s="36"/>
      <c r="AW208" s="36"/>
      <c r="AX208" s="36"/>
      <c r="AY208" s="36"/>
      <c r="AZ208" s="36"/>
      <c r="BA208" s="47"/>
      <c r="BB208" s="54"/>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c r="IY208" s="48"/>
      <c r="IZ208" s="48"/>
      <c r="JA208" s="48"/>
      <c r="JB208" s="48"/>
      <c r="JC208" s="48"/>
      <c r="JD208" s="48"/>
      <c r="JE208" s="48"/>
      <c r="JF208" s="48"/>
      <c r="JG208" s="48"/>
      <c r="JH208" s="48"/>
      <c r="JI208" s="48"/>
      <c r="JJ208" s="48"/>
      <c r="JK208" s="48"/>
      <c r="JL208" s="48"/>
      <c r="JM208" s="48"/>
      <c r="JN208" s="48"/>
      <c r="JO208" s="48"/>
      <c r="JP208" s="48"/>
      <c r="JQ208" s="48"/>
      <c r="JR208" s="48"/>
      <c r="JS208" s="48"/>
      <c r="JT208" s="48"/>
      <c r="JU208" s="48"/>
      <c r="JV208" s="48"/>
      <c r="JW208" s="48"/>
      <c r="JX208" s="48"/>
      <c r="JY208" s="48"/>
      <c r="JZ208" s="48"/>
      <c r="KA208" s="48"/>
      <c r="KB208" s="48"/>
      <c r="KC208" s="48"/>
      <c r="KD208" s="48"/>
      <c r="KE208" s="48"/>
      <c r="KF208" s="48"/>
      <c r="KG208" s="48"/>
      <c r="KH208" s="48"/>
      <c r="KI208" s="48"/>
      <c r="KJ208" s="48"/>
      <c r="KK208" s="48"/>
      <c r="KL208" s="48"/>
      <c r="KM208" s="48"/>
      <c r="KN208" s="48"/>
      <c r="KO208" s="48"/>
      <c r="KP208" s="48"/>
      <c r="KQ208" s="48"/>
      <c r="KR208" s="48"/>
      <c r="KS208" s="48"/>
      <c r="KT208" s="48"/>
      <c r="KU208" s="48"/>
      <c r="KV208" s="48"/>
      <c r="KW208" s="48"/>
      <c r="KX208" s="48"/>
      <c r="KY208" s="48"/>
      <c r="KZ208" s="48"/>
      <c r="LA208" s="48"/>
      <c r="LB208" s="48"/>
      <c r="LC208" s="48"/>
      <c r="LD208" s="48"/>
      <c r="LE208" s="48"/>
      <c r="LF208" s="48"/>
      <c r="LG208" s="48"/>
      <c r="LH208" s="48"/>
      <c r="LI208" s="48"/>
      <c r="LJ208" s="48"/>
      <c r="LK208" s="48"/>
      <c r="LL208" s="48"/>
      <c r="LM208" s="48"/>
      <c r="LN208" s="48"/>
      <c r="LO208" s="48"/>
      <c r="LP208" s="48"/>
      <c r="LQ208" s="48"/>
      <c r="LR208" s="48"/>
      <c r="LS208" s="48"/>
      <c r="LT208" s="48"/>
      <c r="LU208" s="48"/>
      <c r="LV208" s="48"/>
      <c r="LW208" s="48"/>
      <c r="LX208" s="48"/>
      <c r="LY208" s="48"/>
      <c r="LZ208" s="48"/>
      <c r="MA208" s="48"/>
      <c r="MB208" s="48"/>
      <c r="MC208" s="48"/>
      <c r="MD208" s="48"/>
      <c r="ME208" s="48"/>
      <c r="MF208" s="48"/>
      <c r="MG208" s="48"/>
      <c r="MH208" s="48"/>
      <c r="MI208" s="48"/>
      <c r="MJ208" s="48"/>
      <c r="MK208" s="48"/>
      <c r="ML208" s="48"/>
      <c r="MM208" s="48"/>
      <c r="MN208" s="48"/>
      <c r="MO208" s="48"/>
      <c r="MP208" s="48"/>
      <c r="MQ208" s="48"/>
      <c r="MR208" s="48"/>
      <c r="MS208" s="48"/>
      <c r="MT208" s="48"/>
      <c r="MU208" s="48"/>
      <c r="MV208" s="48"/>
      <c r="MW208" s="48"/>
      <c r="MX208" s="48"/>
      <c r="MY208" s="48"/>
      <c r="MZ208" s="48"/>
      <c r="NA208" s="48"/>
      <c r="NB208" s="48"/>
      <c r="NC208" s="48"/>
      <c r="ND208" s="48"/>
      <c r="NE208" s="48"/>
      <c r="NF208" s="48"/>
      <c r="NG208" s="48"/>
      <c r="NH208" s="48"/>
      <c r="NI208" s="48"/>
      <c r="NJ208" s="48"/>
      <c r="NK208" s="48"/>
      <c r="NL208" s="48"/>
      <c r="NM208" s="48"/>
      <c r="NN208" s="48"/>
      <c r="NO208" s="48"/>
      <c r="NP208" s="48"/>
      <c r="NQ208" s="48"/>
      <c r="NR208" s="48"/>
      <c r="NS208" s="48"/>
      <c r="NT208" s="48"/>
      <c r="NU208" s="48"/>
      <c r="NV208" s="48"/>
      <c r="NW208" s="48"/>
      <c r="NX208" s="48"/>
      <c r="NY208" s="48"/>
      <c r="NZ208" s="48"/>
      <c r="OA208" s="48"/>
      <c r="OB208" s="48"/>
      <c r="OC208" s="48"/>
      <c r="OD208" s="48"/>
      <c r="OE208" s="48"/>
      <c r="OF208" s="48"/>
      <c r="OG208" s="48"/>
      <c r="OH208" s="48"/>
      <c r="OI208" s="48"/>
      <c r="OJ208" s="48"/>
      <c r="OK208" s="48"/>
      <c r="OL208" s="48"/>
      <c r="OM208" s="48"/>
      <c r="ON208" s="48"/>
      <c r="OO208" s="48"/>
      <c r="OP208" s="48"/>
      <c r="OQ208" s="48"/>
      <c r="OR208" s="48"/>
      <c r="OS208" s="48"/>
      <c r="OT208" s="48"/>
      <c r="OU208" s="48"/>
      <c r="OV208" s="48"/>
      <c r="OW208" s="48"/>
      <c r="OX208" s="48"/>
      <c r="OY208" s="48"/>
      <c r="OZ208" s="48"/>
      <c r="PA208" s="48"/>
      <c r="PB208" s="48"/>
      <c r="PC208" s="48"/>
      <c r="PD208" s="48"/>
      <c r="PE208" s="48"/>
      <c r="PF208" s="48"/>
      <c r="PG208" s="48"/>
      <c r="PH208" s="48"/>
      <c r="PI208" s="48"/>
      <c r="PJ208" s="48"/>
      <c r="PK208" s="48"/>
      <c r="PL208" s="48"/>
    </row>
    <row r="209" spans="1:428" ht="51" hidden="1" customHeight="1">
      <c r="A209" s="32" t="s">
        <v>366</v>
      </c>
      <c r="B209" s="38" t="s">
        <v>51</v>
      </c>
      <c r="C209" s="32">
        <v>5209</v>
      </c>
      <c r="D209" s="5"/>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21"/>
      <c r="AF209" s="21"/>
      <c r="AG209" s="21"/>
      <c r="AH209" s="21"/>
      <c r="AI209" s="50"/>
      <c r="AJ209" s="50"/>
      <c r="AK209" s="50"/>
      <c r="AL209" s="51"/>
      <c r="AM209" s="51"/>
      <c r="AN209" s="51"/>
      <c r="AO209" s="36"/>
      <c r="AP209" s="36"/>
      <c r="AQ209" s="36"/>
      <c r="AR209" s="36"/>
      <c r="AS209" s="36"/>
      <c r="AT209" s="36"/>
      <c r="AU209" s="36"/>
      <c r="AV209" s="36"/>
      <c r="AW209" s="36"/>
      <c r="AX209" s="36"/>
      <c r="AY209" s="36"/>
      <c r="AZ209" s="36"/>
      <c r="BA209" s="47"/>
      <c r="BB209" s="54"/>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row>
    <row r="210" spans="1:428" ht="51" hidden="1" customHeight="1">
      <c r="A210" s="32" t="s">
        <v>367</v>
      </c>
      <c r="B210" s="38" t="s">
        <v>52</v>
      </c>
      <c r="C210" s="32">
        <v>5210</v>
      </c>
      <c r="D210" s="5"/>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21"/>
      <c r="AF210" s="21"/>
      <c r="AG210" s="21"/>
      <c r="AH210" s="21"/>
      <c r="AI210" s="50"/>
      <c r="AJ210" s="50"/>
      <c r="AK210" s="50"/>
      <c r="AL210" s="51"/>
      <c r="AM210" s="51"/>
      <c r="AN210" s="51"/>
      <c r="AO210" s="36"/>
      <c r="AP210" s="36"/>
      <c r="AQ210" s="36"/>
      <c r="AR210" s="36"/>
      <c r="AS210" s="36"/>
      <c r="AT210" s="36"/>
      <c r="AU210" s="36"/>
      <c r="AV210" s="36"/>
      <c r="AW210" s="36"/>
      <c r="AX210" s="36"/>
      <c r="AY210" s="36"/>
      <c r="AZ210" s="36"/>
      <c r="BA210" s="47"/>
      <c r="BB210" s="54"/>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row>
    <row r="211" spans="1:428" s="30" customFormat="1" ht="153" hidden="1">
      <c r="A211" s="32" t="s">
        <v>368</v>
      </c>
      <c r="B211" s="38" t="s">
        <v>53</v>
      </c>
      <c r="C211" s="32">
        <v>5211</v>
      </c>
      <c r="D211" s="40"/>
      <c r="E211" s="40"/>
      <c r="F211" s="40"/>
      <c r="G211" s="28"/>
      <c r="H211" s="28"/>
      <c r="I211" s="28"/>
      <c r="J211" s="28"/>
      <c r="K211" s="34"/>
      <c r="L211" s="34"/>
      <c r="M211" s="34"/>
      <c r="N211" s="34"/>
      <c r="O211" s="34"/>
      <c r="P211" s="34"/>
      <c r="Q211" s="34"/>
      <c r="R211" s="34"/>
      <c r="S211" s="34"/>
      <c r="T211" s="34"/>
      <c r="U211" s="34"/>
      <c r="V211" s="34"/>
      <c r="W211" s="34"/>
      <c r="X211" s="52"/>
      <c r="Y211" s="52"/>
      <c r="Z211" s="53"/>
      <c r="AA211" s="34"/>
      <c r="AB211" s="34"/>
      <c r="AC211" s="34"/>
      <c r="AD211" s="34"/>
      <c r="AE211" s="35"/>
      <c r="AF211" s="35"/>
      <c r="AG211" s="35"/>
      <c r="AH211" s="35"/>
      <c r="AI211" s="51">
        <f>AI212</f>
        <v>0</v>
      </c>
      <c r="AJ211" s="51">
        <f t="shared" ref="AJ211:AZ211" si="25">AJ212</f>
        <v>0</v>
      </c>
      <c r="AK211" s="51">
        <f t="shared" si="25"/>
        <v>0</v>
      </c>
      <c r="AL211" s="51">
        <f t="shared" si="25"/>
        <v>0</v>
      </c>
      <c r="AM211" s="51">
        <f t="shared" si="25"/>
        <v>0</v>
      </c>
      <c r="AN211" s="51">
        <f t="shared" si="25"/>
        <v>0</v>
      </c>
      <c r="AO211" s="36">
        <f t="shared" si="25"/>
        <v>98000</v>
      </c>
      <c r="AP211" s="36">
        <f t="shared" si="25"/>
        <v>98000</v>
      </c>
      <c r="AQ211" s="36">
        <f t="shared" si="25"/>
        <v>0</v>
      </c>
      <c r="AR211" s="36">
        <f t="shared" si="25"/>
        <v>0</v>
      </c>
      <c r="AS211" s="36">
        <f t="shared" si="25"/>
        <v>0</v>
      </c>
      <c r="AT211" s="36">
        <f t="shared" si="25"/>
        <v>0</v>
      </c>
      <c r="AU211" s="36">
        <f t="shared" si="25"/>
        <v>0</v>
      </c>
      <c r="AV211" s="36">
        <f t="shared" si="25"/>
        <v>0</v>
      </c>
      <c r="AW211" s="36">
        <f t="shared" si="25"/>
        <v>0</v>
      </c>
      <c r="AX211" s="36">
        <f t="shared" si="25"/>
        <v>0</v>
      </c>
      <c r="AY211" s="36">
        <f t="shared" si="25"/>
        <v>0</v>
      </c>
      <c r="AZ211" s="36">
        <f t="shared" si="25"/>
        <v>0</v>
      </c>
      <c r="BA211" s="47"/>
      <c r="BB211" s="54"/>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c r="JI211" s="48"/>
      <c r="JJ211" s="48"/>
      <c r="JK211" s="48"/>
      <c r="JL211" s="48"/>
      <c r="JM211" s="48"/>
      <c r="JN211" s="48"/>
      <c r="JO211" s="48"/>
      <c r="JP211" s="48"/>
      <c r="JQ211" s="48"/>
      <c r="JR211" s="48"/>
      <c r="JS211" s="48"/>
      <c r="JT211" s="48"/>
      <c r="JU211" s="48"/>
      <c r="JV211" s="48"/>
      <c r="JW211" s="48"/>
      <c r="JX211" s="48"/>
      <c r="JY211" s="48"/>
      <c r="JZ211" s="48"/>
      <c r="KA211" s="48"/>
      <c r="KB211" s="48"/>
      <c r="KC211" s="48"/>
      <c r="KD211" s="48"/>
      <c r="KE211" s="48"/>
      <c r="KF211" s="48"/>
      <c r="KG211" s="48"/>
      <c r="KH211" s="48"/>
      <c r="KI211" s="48"/>
      <c r="KJ211" s="48"/>
      <c r="KK211" s="48"/>
      <c r="KL211" s="48"/>
      <c r="KM211" s="48"/>
      <c r="KN211" s="48"/>
      <c r="KO211" s="48"/>
      <c r="KP211" s="48"/>
      <c r="KQ211" s="48"/>
      <c r="KR211" s="48"/>
      <c r="KS211" s="48"/>
      <c r="KT211" s="48"/>
      <c r="KU211" s="48"/>
      <c r="KV211" s="48"/>
      <c r="KW211" s="48"/>
      <c r="KX211" s="48"/>
      <c r="KY211" s="48"/>
      <c r="KZ211" s="48"/>
      <c r="LA211" s="48"/>
      <c r="LB211" s="48"/>
      <c r="LC211" s="48"/>
      <c r="LD211" s="48"/>
      <c r="LE211" s="48"/>
      <c r="LF211" s="48"/>
      <c r="LG211" s="48"/>
      <c r="LH211" s="48"/>
      <c r="LI211" s="48"/>
      <c r="LJ211" s="48"/>
      <c r="LK211" s="48"/>
      <c r="LL211" s="48"/>
      <c r="LM211" s="48"/>
      <c r="LN211" s="48"/>
      <c r="LO211" s="48"/>
      <c r="LP211" s="48"/>
      <c r="LQ211" s="48"/>
      <c r="LR211" s="48"/>
      <c r="LS211" s="48"/>
      <c r="LT211" s="48"/>
      <c r="LU211" s="48"/>
      <c r="LV211" s="48"/>
      <c r="LW211" s="48"/>
      <c r="LX211" s="48"/>
      <c r="LY211" s="48"/>
      <c r="LZ211" s="48"/>
      <c r="MA211" s="48"/>
      <c r="MB211" s="48"/>
      <c r="MC211" s="48"/>
      <c r="MD211" s="48"/>
      <c r="ME211" s="48"/>
      <c r="MF211" s="48"/>
      <c r="MG211" s="48"/>
      <c r="MH211" s="48"/>
      <c r="MI211" s="48"/>
      <c r="MJ211" s="48"/>
      <c r="MK211" s="48"/>
      <c r="ML211" s="48"/>
      <c r="MM211" s="48"/>
      <c r="MN211" s="48"/>
      <c r="MO211" s="48"/>
      <c r="MP211" s="48"/>
      <c r="MQ211" s="48"/>
      <c r="MR211" s="48"/>
      <c r="MS211" s="48"/>
      <c r="MT211" s="48"/>
      <c r="MU211" s="48"/>
      <c r="MV211" s="48"/>
      <c r="MW211" s="48"/>
      <c r="MX211" s="48"/>
      <c r="MY211" s="48"/>
      <c r="MZ211" s="48"/>
      <c r="NA211" s="48"/>
      <c r="NB211" s="48"/>
      <c r="NC211" s="48"/>
      <c r="ND211" s="48"/>
      <c r="NE211" s="48"/>
      <c r="NF211" s="48"/>
      <c r="NG211" s="48"/>
      <c r="NH211" s="48"/>
      <c r="NI211" s="48"/>
      <c r="NJ211" s="48"/>
      <c r="NK211" s="48"/>
      <c r="NL211" s="48"/>
      <c r="NM211" s="48"/>
      <c r="NN211" s="48"/>
      <c r="NO211" s="48"/>
      <c r="NP211" s="48"/>
      <c r="NQ211" s="48"/>
      <c r="NR211" s="48"/>
      <c r="NS211" s="48"/>
      <c r="NT211" s="48"/>
      <c r="NU211" s="48"/>
      <c r="NV211" s="48"/>
      <c r="NW211" s="48"/>
      <c r="NX211" s="48"/>
      <c r="NY211" s="48"/>
      <c r="NZ211" s="48"/>
      <c r="OA211" s="48"/>
      <c r="OB211" s="48"/>
      <c r="OC211" s="48"/>
      <c r="OD211" s="48"/>
      <c r="OE211" s="48"/>
      <c r="OF211" s="48"/>
      <c r="OG211" s="48"/>
      <c r="OH211" s="48"/>
      <c r="OI211" s="48"/>
      <c r="OJ211" s="48"/>
      <c r="OK211" s="48"/>
      <c r="OL211" s="48"/>
      <c r="OM211" s="48"/>
      <c r="ON211" s="48"/>
      <c r="OO211" s="48"/>
      <c r="OP211" s="48"/>
      <c r="OQ211" s="48"/>
      <c r="OR211" s="48"/>
      <c r="OS211" s="48"/>
      <c r="OT211" s="48"/>
      <c r="OU211" s="48"/>
      <c r="OV211" s="48"/>
      <c r="OW211" s="48"/>
      <c r="OX211" s="48"/>
      <c r="OY211" s="48"/>
      <c r="OZ211" s="48"/>
      <c r="PA211" s="48"/>
      <c r="PB211" s="48"/>
      <c r="PC211" s="48"/>
      <c r="PD211" s="48"/>
      <c r="PE211" s="48"/>
      <c r="PF211" s="48"/>
      <c r="PG211" s="48"/>
      <c r="PH211" s="48"/>
      <c r="PI211" s="48"/>
      <c r="PJ211" s="48"/>
      <c r="PK211" s="48"/>
      <c r="PL211" s="48"/>
    </row>
    <row r="212" spans="1:428" ht="54.75" hidden="1" customHeight="1">
      <c r="A212" s="32"/>
      <c r="B212" s="38"/>
      <c r="C212" s="32"/>
      <c r="D212" s="40"/>
      <c r="E212" s="40"/>
      <c r="F212" s="40"/>
      <c r="G212" s="13"/>
      <c r="H212" s="13"/>
      <c r="I212" s="13"/>
      <c r="J212" s="13"/>
      <c r="K212" s="13"/>
      <c r="L212" s="13"/>
      <c r="M212" s="13"/>
      <c r="N212" s="13"/>
      <c r="O212" s="13"/>
      <c r="P212" s="13"/>
      <c r="Q212" s="13"/>
      <c r="R212" s="13"/>
      <c r="S212" s="13"/>
      <c r="T212" s="13"/>
      <c r="U212" s="13"/>
      <c r="V212" s="13"/>
      <c r="W212" s="13"/>
      <c r="X212" s="40"/>
      <c r="Y212" s="40"/>
      <c r="Z212" s="41"/>
      <c r="AA212" s="13"/>
      <c r="AB212" s="13"/>
      <c r="AC212" s="13"/>
      <c r="AD212" s="13"/>
      <c r="AE212" s="21" t="s">
        <v>603</v>
      </c>
      <c r="AF212" s="21" t="s">
        <v>604</v>
      </c>
      <c r="AG212" s="21" t="s">
        <v>547</v>
      </c>
      <c r="AH212" s="21" t="s">
        <v>539</v>
      </c>
      <c r="AI212" s="50"/>
      <c r="AJ212" s="50"/>
      <c r="AK212" s="50"/>
      <c r="AL212" s="51">
        <v>0</v>
      </c>
      <c r="AM212" s="51">
        <v>0</v>
      </c>
      <c r="AN212" s="51">
        <v>0</v>
      </c>
      <c r="AO212" s="36">
        <v>98000</v>
      </c>
      <c r="AP212" s="36">
        <v>98000</v>
      </c>
      <c r="AQ212" s="36"/>
      <c r="AR212" s="36"/>
      <c r="AS212" s="36"/>
      <c r="AT212" s="36"/>
      <c r="AU212" s="36"/>
      <c r="AV212" s="36"/>
      <c r="AW212" s="36"/>
      <c r="AX212" s="36"/>
      <c r="AY212" s="36"/>
      <c r="AZ212" s="36"/>
      <c r="BA212" s="47"/>
      <c r="BB212" s="54"/>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c r="IW212" s="48"/>
      <c r="IX212" s="48"/>
      <c r="IY212" s="48"/>
      <c r="IZ212" s="48"/>
      <c r="JA212" s="48"/>
      <c r="JB212" s="48"/>
      <c r="JC212" s="48"/>
      <c r="JD212" s="48"/>
      <c r="JE212" s="48"/>
      <c r="JF212" s="48"/>
      <c r="JG212" s="48"/>
      <c r="JH212" s="48"/>
      <c r="JI212" s="48"/>
      <c r="JJ212" s="48"/>
      <c r="JK212" s="48"/>
      <c r="JL212" s="48"/>
      <c r="JM212" s="48"/>
      <c r="JN212" s="48"/>
      <c r="JO212" s="48"/>
      <c r="JP212" s="48"/>
      <c r="JQ212" s="48"/>
      <c r="JR212" s="48"/>
      <c r="JS212" s="48"/>
      <c r="JT212" s="48"/>
      <c r="JU212" s="48"/>
      <c r="JV212" s="48"/>
      <c r="JW212" s="48"/>
      <c r="JX212" s="48"/>
      <c r="JY212" s="48"/>
      <c r="JZ212" s="48"/>
      <c r="KA212" s="48"/>
      <c r="KB212" s="48"/>
      <c r="KC212" s="48"/>
      <c r="KD212" s="48"/>
      <c r="KE212" s="48"/>
      <c r="KF212" s="48"/>
      <c r="KG212" s="48"/>
      <c r="KH212" s="48"/>
      <c r="KI212" s="48"/>
      <c r="KJ212" s="48"/>
      <c r="KK212" s="48"/>
      <c r="KL212" s="48"/>
      <c r="KM212" s="48"/>
      <c r="KN212" s="48"/>
      <c r="KO212" s="48"/>
      <c r="KP212" s="48"/>
      <c r="KQ212" s="48"/>
      <c r="KR212" s="48"/>
      <c r="KS212" s="48"/>
      <c r="KT212" s="48"/>
      <c r="KU212" s="48"/>
      <c r="KV212" s="48"/>
      <c r="KW212" s="48"/>
      <c r="KX212" s="48"/>
      <c r="KY212" s="48"/>
      <c r="KZ212" s="48"/>
      <c r="LA212" s="48"/>
      <c r="LB212" s="48"/>
      <c r="LC212" s="48"/>
      <c r="LD212" s="48"/>
      <c r="LE212" s="48"/>
      <c r="LF212" s="48"/>
      <c r="LG212" s="48"/>
      <c r="LH212" s="48"/>
      <c r="LI212" s="48"/>
      <c r="LJ212" s="48"/>
      <c r="LK212" s="48"/>
      <c r="LL212" s="48"/>
      <c r="LM212" s="48"/>
      <c r="LN212" s="48"/>
      <c r="LO212" s="48"/>
      <c r="LP212" s="48"/>
      <c r="LQ212" s="48"/>
      <c r="LR212" s="48"/>
      <c r="LS212" s="48"/>
      <c r="LT212" s="48"/>
      <c r="LU212" s="48"/>
      <c r="LV212" s="48"/>
      <c r="LW212" s="48"/>
      <c r="LX212" s="48"/>
      <c r="LY212" s="48"/>
      <c r="LZ212" s="48"/>
      <c r="MA212" s="48"/>
      <c r="MB212" s="48"/>
      <c r="MC212" s="48"/>
      <c r="MD212" s="48"/>
      <c r="ME212" s="48"/>
      <c r="MF212" s="48"/>
      <c r="MG212" s="48"/>
      <c r="MH212" s="48"/>
      <c r="MI212" s="48"/>
      <c r="MJ212" s="48"/>
      <c r="MK212" s="48"/>
      <c r="ML212" s="48"/>
      <c r="MM212" s="48"/>
      <c r="MN212" s="48"/>
      <c r="MO212" s="48"/>
      <c r="MP212" s="48"/>
      <c r="MQ212" s="48"/>
      <c r="MR212" s="48"/>
      <c r="MS212" s="48"/>
      <c r="MT212" s="48"/>
      <c r="MU212" s="48"/>
      <c r="MV212" s="48"/>
      <c r="MW212" s="48"/>
      <c r="MX212" s="48"/>
      <c r="MY212" s="48"/>
      <c r="MZ212" s="48"/>
      <c r="NA212" s="48"/>
      <c r="NB212" s="48"/>
      <c r="NC212" s="48"/>
      <c r="ND212" s="48"/>
      <c r="NE212" s="48"/>
      <c r="NF212" s="48"/>
      <c r="NG212" s="48"/>
      <c r="NH212" s="48"/>
      <c r="NI212" s="48"/>
      <c r="NJ212" s="48"/>
      <c r="NK212" s="48"/>
      <c r="NL212" s="48"/>
      <c r="NM212" s="48"/>
      <c r="NN212" s="48"/>
      <c r="NO212" s="48"/>
      <c r="NP212" s="48"/>
      <c r="NQ212" s="48"/>
      <c r="NR212" s="48"/>
      <c r="NS212" s="48"/>
      <c r="NT212" s="48"/>
      <c r="NU212" s="48"/>
      <c r="NV212" s="48"/>
      <c r="NW212" s="48"/>
      <c r="NX212" s="48"/>
      <c r="NY212" s="48"/>
      <c r="NZ212" s="48"/>
      <c r="OA212" s="48"/>
      <c r="OB212" s="48"/>
      <c r="OC212" s="48"/>
      <c r="OD212" s="48"/>
      <c r="OE212" s="48"/>
      <c r="OF212" s="48"/>
      <c r="OG212" s="48"/>
      <c r="OH212" s="48"/>
      <c r="OI212" s="48"/>
      <c r="OJ212" s="48"/>
      <c r="OK212" s="48"/>
      <c r="OL212" s="48"/>
      <c r="OM212" s="48"/>
      <c r="ON212" s="48"/>
      <c r="OO212" s="48"/>
      <c r="OP212" s="48"/>
      <c r="OQ212" s="48"/>
      <c r="OR212" s="48"/>
      <c r="OS212" s="48"/>
      <c r="OT212" s="48"/>
      <c r="OU212" s="48"/>
      <c r="OV212" s="48"/>
      <c r="OW212" s="48"/>
      <c r="OX212" s="48"/>
      <c r="OY212" s="48"/>
      <c r="OZ212" s="48"/>
      <c r="PA212" s="48"/>
      <c r="PB212" s="48"/>
      <c r="PC212" s="48"/>
      <c r="PD212" s="48"/>
      <c r="PE212" s="48"/>
      <c r="PF212" s="48"/>
      <c r="PG212" s="48"/>
      <c r="PH212" s="48"/>
      <c r="PI212" s="48"/>
      <c r="PJ212" s="48"/>
      <c r="PK212" s="48"/>
      <c r="PL212" s="48"/>
    </row>
    <row r="213" spans="1:428" ht="153" hidden="1" customHeight="1">
      <c r="A213" s="32" t="s">
        <v>369</v>
      </c>
      <c r="B213" s="38" t="s">
        <v>54</v>
      </c>
      <c r="C213" s="32">
        <v>5212</v>
      </c>
      <c r="D213" s="5"/>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21"/>
      <c r="AF213" s="21"/>
      <c r="AG213" s="21"/>
      <c r="AH213" s="21"/>
      <c r="AI213" s="50"/>
      <c r="AJ213" s="50"/>
      <c r="AK213" s="50"/>
      <c r="AL213" s="51"/>
      <c r="AM213" s="51"/>
      <c r="AN213" s="51"/>
      <c r="AO213" s="36"/>
      <c r="AP213" s="36"/>
      <c r="AQ213" s="36"/>
      <c r="AR213" s="36"/>
      <c r="AS213" s="36"/>
      <c r="AT213" s="36"/>
      <c r="AU213" s="36"/>
      <c r="AV213" s="36"/>
      <c r="AW213" s="36"/>
      <c r="AX213" s="36"/>
      <c r="AY213" s="36"/>
      <c r="AZ213" s="36"/>
      <c r="BA213" s="47"/>
      <c r="BB213" s="54"/>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c r="IW213" s="48"/>
      <c r="IX213" s="48"/>
      <c r="IY213" s="48"/>
      <c r="IZ213" s="48"/>
      <c r="JA213" s="48"/>
      <c r="JB213" s="48"/>
      <c r="JC213" s="48"/>
      <c r="JD213" s="48"/>
      <c r="JE213" s="48"/>
      <c r="JF213" s="48"/>
      <c r="JG213" s="48"/>
      <c r="JH213" s="48"/>
      <c r="JI213" s="48"/>
      <c r="JJ213" s="48"/>
      <c r="JK213" s="48"/>
      <c r="JL213" s="48"/>
      <c r="JM213" s="48"/>
      <c r="JN213" s="48"/>
      <c r="JO213" s="48"/>
      <c r="JP213" s="48"/>
      <c r="JQ213" s="48"/>
      <c r="JR213" s="48"/>
      <c r="JS213" s="48"/>
      <c r="JT213" s="48"/>
      <c r="JU213" s="48"/>
      <c r="JV213" s="48"/>
      <c r="JW213" s="48"/>
      <c r="JX213" s="48"/>
      <c r="JY213" s="48"/>
      <c r="JZ213" s="48"/>
      <c r="KA213" s="48"/>
      <c r="KB213" s="48"/>
      <c r="KC213" s="48"/>
      <c r="KD213" s="48"/>
      <c r="KE213" s="48"/>
      <c r="KF213" s="48"/>
      <c r="KG213" s="48"/>
      <c r="KH213" s="48"/>
      <c r="KI213" s="48"/>
      <c r="KJ213" s="48"/>
      <c r="KK213" s="48"/>
      <c r="KL213" s="48"/>
      <c r="KM213" s="48"/>
      <c r="KN213" s="48"/>
      <c r="KO213" s="48"/>
      <c r="KP213" s="48"/>
      <c r="KQ213" s="48"/>
      <c r="KR213" s="48"/>
      <c r="KS213" s="48"/>
      <c r="KT213" s="48"/>
      <c r="KU213" s="48"/>
      <c r="KV213" s="48"/>
      <c r="KW213" s="48"/>
      <c r="KX213" s="48"/>
      <c r="KY213" s="48"/>
      <c r="KZ213" s="48"/>
      <c r="LA213" s="48"/>
      <c r="LB213" s="48"/>
      <c r="LC213" s="48"/>
      <c r="LD213" s="48"/>
      <c r="LE213" s="48"/>
      <c r="LF213" s="48"/>
      <c r="LG213" s="48"/>
      <c r="LH213" s="48"/>
      <c r="LI213" s="48"/>
      <c r="LJ213" s="48"/>
      <c r="LK213" s="48"/>
      <c r="LL213" s="48"/>
      <c r="LM213" s="48"/>
      <c r="LN213" s="48"/>
      <c r="LO213" s="48"/>
      <c r="LP213" s="48"/>
      <c r="LQ213" s="48"/>
      <c r="LR213" s="48"/>
      <c r="LS213" s="48"/>
      <c r="LT213" s="48"/>
      <c r="LU213" s="48"/>
      <c r="LV213" s="48"/>
      <c r="LW213" s="48"/>
      <c r="LX213" s="48"/>
      <c r="LY213" s="48"/>
      <c r="LZ213" s="48"/>
      <c r="MA213" s="48"/>
      <c r="MB213" s="48"/>
      <c r="MC213" s="48"/>
      <c r="MD213" s="48"/>
      <c r="ME213" s="48"/>
      <c r="MF213" s="48"/>
      <c r="MG213" s="48"/>
      <c r="MH213" s="48"/>
      <c r="MI213" s="48"/>
      <c r="MJ213" s="48"/>
      <c r="MK213" s="48"/>
      <c r="ML213" s="48"/>
      <c r="MM213" s="48"/>
      <c r="MN213" s="48"/>
      <c r="MO213" s="48"/>
      <c r="MP213" s="48"/>
      <c r="MQ213" s="48"/>
      <c r="MR213" s="48"/>
      <c r="MS213" s="48"/>
      <c r="MT213" s="48"/>
      <c r="MU213" s="48"/>
      <c r="MV213" s="48"/>
      <c r="MW213" s="48"/>
      <c r="MX213" s="48"/>
      <c r="MY213" s="48"/>
      <c r="MZ213" s="48"/>
      <c r="NA213" s="48"/>
      <c r="NB213" s="48"/>
      <c r="NC213" s="48"/>
      <c r="ND213" s="48"/>
      <c r="NE213" s="48"/>
      <c r="NF213" s="48"/>
      <c r="NG213" s="48"/>
      <c r="NH213" s="48"/>
      <c r="NI213" s="48"/>
      <c r="NJ213" s="48"/>
      <c r="NK213" s="48"/>
      <c r="NL213" s="48"/>
      <c r="NM213" s="48"/>
      <c r="NN213" s="48"/>
      <c r="NO213" s="48"/>
      <c r="NP213" s="48"/>
      <c r="NQ213" s="48"/>
      <c r="NR213" s="48"/>
      <c r="NS213" s="48"/>
      <c r="NT213" s="48"/>
      <c r="NU213" s="48"/>
      <c r="NV213" s="48"/>
      <c r="NW213" s="48"/>
      <c r="NX213" s="48"/>
      <c r="NY213" s="48"/>
      <c r="NZ213" s="48"/>
      <c r="OA213" s="48"/>
      <c r="OB213" s="48"/>
      <c r="OC213" s="48"/>
      <c r="OD213" s="48"/>
      <c r="OE213" s="48"/>
      <c r="OF213" s="48"/>
      <c r="OG213" s="48"/>
      <c r="OH213" s="48"/>
      <c r="OI213" s="48"/>
      <c r="OJ213" s="48"/>
      <c r="OK213" s="48"/>
      <c r="OL213" s="48"/>
      <c r="OM213" s="48"/>
      <c r="ON213" s="48"/>
      <c r="OO213" s="48"/>
      <c r="OP213" s="48"/>
      <c r="OQ213" s="48"/>
      <c r="OR213" s="48"/>
      <c r="OS213" s="48"/>
      <c r="OT213" s="48"/>
      <c r="OU213" s="48"/>
      <c r="OV213" s="48"/>
      <c r="OW213" s="48"/>
      <c r="OX213" s="48"/>
      <c r="OY213" s="48"/>
      <c r="OZ213" s="48"/>
      <c r="PA213" s="48"/>
      <c r="PB213" s="48"/>
      <c r="PC213" s="48"/>
      <c r="PD213" s="48"/>
      <c r="PE213" s="48"/>
      <c r="PF213" s="48"/>
      <c r="PG213" s="48"/>
      <c r="PH213" s="48"/>
      <c r="PI213" s="48"/>
      <c r="PJ213" s="48"/>
      <c r="PK213" s="48"/>
      <c r="PL213" s="48"/>
    </row>
    <row r="214" spans="1:428" ht="139.5" hidden="1" customHeight="1">
      <c r="A214" s="32" t="s">
        <v>370</v>
      </c>
      <c r="B214" s="38" t="s">
        <v>55</v>
      </c>
      <c r="C214" s="32">
        <v>5213</v>
      </c>
      <c r="D214" s="5"/>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21"/>
      <c r="AF214" s="21"/>
      <c r="AG214" s="21"/>
      <c r="AH214" s="21"/>
      <c r="AI214" s="50"/>
      <c r="AJ214" s="50"/>
      <c r="AK214" s="50"/>
      <c r="AL214" s="51"/>
      <c r="AM214" s="51"/>
      <c r="AN214" s="51"/>
      <c r="AO214" s="36"/>
      <c r="AP214" s="36"/>
      <c r="AQ214" s="36"/>
      <c r="AR214" s="36"/>
      <c r="AS214" s="36"/>
      <c r="AT214" s="36"/>
      <c r="AU214" s="36"/>
      <c r="AV214" s="36"/>
      <c r="AW214" s="36"/>
      <c r="AX214" s="36"/>
      <c r="AY214" s="36"/>
      <c r="AZ214" s="36"/>
      <c r="BA214" s="47"/>
      <c r="BB214" s="54"/>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c r="IW214" s="48"/>
      <c r="IX214" s="48"/>
      <c r="IY214" s="48"/>
      <c r="IZ214" s="48"/>
      <c r="JA214" s="48"/>
      <c r="JB214" s="48"/>
      <c r="JC214" s="48"/>
      <c r="JD214" s="48"/>
      <c r="JE214" s="48"/>
      <c r="JF214" s="48"/>
      <c r="JG214" s="48"/>
      <c r="JH214" s="48"/>
      <c r="JI214" s="48"/>
      <c r="JJ214" s="48"/>
      <c r="JK214" s="48"/>
      <c r="JL214" s="48"/>
      <c r="JM214" s="48"/>
      <c r="JN214" s="48"/>
      <c r="JO214" s="48"/>
      <c r="JP214" s="48"/>
      <c r="JQ214" s="48"/>
      <c r="JR214" s="48"/>
      <c r="JS214" s="48"/>
      <c r="JT214" s="48"/>
      <c r="JU214" s="48"/>
      <c r="JV214" s="48"/>
      <c r="JW214" s="48"/>
      <c r="JX214" s="48"/>
      <c r="JY214" s="48"/>
      <c r="JZ214" s="48"/>
      <c r="KA214" s="48"/>
      <c r="KB214" s="48"/>
      <c r="KC214" s="48"/>
      <c r="KD214" s="48"/>
      <c r="KE214" s="48"/>
      <c r="KF214" s="48"/>
      <c r="KG214" s="48"/>
      <c r="KH214" s="48"/>
      <c r="KI214" s="48"/>
      <c r="KJ214" s="48"/>
      <c r="KK214" s="48"/>
      <c r="KL214" s="48"/>
      <c r="KM214" s="48"/>
      <c r="KN214" s="48"/>
      <c r="KO214" s="48"/>
      <c r="KP214" s="48"/>
      <c r="KQ214" s="48"/>
      <c r="KR214" s="48"/>
      <c r="KS214" s="48"/>
      <c r="KT214" s="48"/>
      <c r="KU214" s="48"/>
      <c r="KV214" s="48"/>
      <c r="KW214" s="48"/>
      <c r="KX214" s="48"/>
      <c r="KY214" s="48"/>
      <c r="KZ214" s="48"/>
      <c r="LA214" s="48"/>
      <c r="LB214" s="48"/>
      <c r="LC214" s="48"/>
      <c r="LD214" s="48"/>
      <c r="LE214" s="48"/>
      <c r="LF214" s="48"/>
      <c r="LG214" s="48"/>
      <c r="LH214" s="48"/>
      <c r="LI214" s="48"/>
      <c r="LJ214" s="48"/>
      <c r="LK214" s="48"/>
      <c r="LL214" s="48"/>
      <c r="LM214" s="48"/>
      <c r="LN214" s="48"/>
      <c r="LO214" s="48"/>
      <c r="LP214" s="48"/>
      <c r="LQ214" s="48"/>
      <c r="LR214" s="48"/>
      <c r="LS214" s="48"/>
      <c r="LT214" s="48"/>
      <c r="LU214" s="48"/>
      <c r="LV214" s="48"/>
      <c r="LW214" s="48"/>
      <c r="LX214" s="48"/>
      <c r="LY214" s="48"/>
      <c r="LZ214" s="48"/>
      <c r="MA214" s="48"/>
      <c r="MB214" s="48"/>
      <c r="MC214" s="48"/>
      <c r="MD214" s="48"/>
      <c r="ME214" s="48"/>
      <c r="MF214" s="48"/>
      <c r="MG214" s="48"/>
      <c r="MH214" s="48"/>
      <c r="MI214" s="48"/>
      <c r="MJ214" s="48"/>
      <c r="MK214" s="48"/>
      <c r="ML214" s="48"/>
      <c r="MM214" s="48"/>
      <c r="MN214" s="48"/>
      <c r="MO214" s="48"/>
      <c r="MP214" s="48"/>
      <c r="MQ214" s="48"/>
      <c r="MR214" s="48"/>
      <c r="MS214" s="48"/>
      <c r="MT214" s="48"/>
      <c r="MU214" s="48"/>
      <c r="MV214" s="48"/>
      <c r="MW214" s="48"/>
      <c r="MX214" s="48"/>
      <c r="MY214" s="48"/>
      <c r="MZ214" s="48"/>
      <c r="NA214" s="48"/>
      <c r="NB214" s="48"/>
      <c r="NC214" s="48"/>
      <c r="ND214" s="48"/>
      <c r="NE214" s="48"/>
      <c r="NF214" s="48"/>
      <c r="NG214" s="48"/>
      <c r="NH214" s="48"/>
      <c r="NI214" s="48"/>
      <c r="NJ214" s="48"/>
      <c r="NK214" s="48"/>
      <c r="NL214" s="48"/>
      <c r="NM214" s="48"/>
      <c r="NN214" s="48"/>
      <c r="NO214" s="48"/>
      <c r="NP214" s="48"/>
      <c r="NQ214" s="48"/>
      <c r="NR214" s="48"/>
      <c r="NS214" s="48"/>
      <c r="NT214" s="48"/>
      <c r="NU214" s="48"/>
      <c r="NV214" s="48"/>
      <c r="NW214" s="48"/>
      <c r="NX214" s="48"/>
      <c r="NY214" s="48"/>
      <c r="NZ214" s="48"/>
      <c r="OA214" s="48"/>
      <c r="OB214" s="48"/>
      <c r="OC214" s="48"/>
      <c r="OD214" s="48"/>
      <c r="OE214" s="48"/>
      <c r="OF214" s="48"/>
      <c r="OG214" s="48"/>
      <c r="OH214" s="48"/>
      <c r="OI214" s="48"/>
      <c r="OJ214" s="48"/>
      <c r="OK214" s="48"/>
      <c r="OL214" s="48"/>
      <c r="OM214" s="48"/>
      <c r="ON214" s="48"/>
      <c r="OO214" s="48"/>
      <c r="OP214" s="48"/>
      <c r="OQ214" s="48"/>
      <c r="OR214" s="48"/>
      <c r="OS214" s="48"/>
      <c r="OT214" s="48"/>
      <c r="OU214" s="48"/>
      <c r="OV214" s="48"/>
      <c r="OW214" s="48"/>
      <c r="OX214" s="48"/>
      <c r="OY214" s="48"/>
      <c r="OZ214" s="48"/>
      <c r="PA214" s="48"/>
      <c r="PB214" s="48"/>
      <c r="PC214" s="48"/>
      <c r="PD214" s="48"/>
      <c r="PE214" s="48"/>
      <c r="PF214" s="48"/>
      <c r="PG214" s="48"/>
      <c r="PH214" s="48"/>
      <c r="PI214" s="48"/>
      <c r="PJ214" s="48"/>
      <c r="PK214" s="48"/>
      <c r="PL214" s="48"/>
    </row>
    <row r="215" spans="1:428" ht="165.75" hidden="1" customHeight="1">
      <c r="A215" s="32" t="s">
        <v>371</v>
      </c>
      <c r="B215" s="38" t="s">
        <v>56</v>
      </c>
      <c r="C215" s="32">
        <v>5214</v>
      </c>
      <c r="D215" s="5"/>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21"/>
      <c r="AF215" s="21"/>
      <c r="AG215" s="21"/>
      <c r="AH215" s="21"/>
      <c r="AI215" s="50"/>
      <c r="AJ215" s="50"/>
      <c r="AK215" s="50"/>
      <c r="AL215" s="51"/>
      <c r="AM215" s="51"/>
      <c r="AN215" s="51"/>
      <c r="AO215" s="36"/>
      <c r="AP215" s="36"/>
      <c r="AQ215" s="36"/>
      <c r="AR215" s="36"/>
      <c r="AS215" s="36"/>
      <c r="AT215" s="36"/>
      <c r="AU215" s="36"/>
      <c r="AV215" s="36"/>
      <c r="AW215" s="36"/>
      <c r="AX215" s="36"/>
      <c r="AY215" s="36"/>
      <c r="AZ215" s="36"/>
      <c r="BA215" s="47"/>
      <c r="BB215" s="54"/>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c r="IW215" s="48"/>
      <c r="IX215" s="48"/>
      <c r="IY215" s="48"/>
      <c r="IZ215" s="48"/>
      <c r="JA215" s="48"/>
      <c r="JB215" s="48"/>
      <c r="JC215" s="48"/>
      <c r="JD215" s="48"/>
      <c r="JE215" s="48"/>
      <c r="JF215" s="48"/>
      <c r="JG215" s="48"/>
      <c r="JH215" s="48"/>
      <c r="JI215" s="48"/>
      <c r="JJ215" s="48"/>
      <c r="JK215" s="48"/>
      <c r="JL215" s="48"/>
      <c r="JM215" s="48"/>
      <c r="JN215" s="48"/>
      <c r="JO215" s="48"/>
      <c r="JP215" s="48"/>
      <c r="JQ215" s="48"/>
      <c r="JR215" s="48"/>
      <c r="JS215" s="48"/>
      <c r="JT215" s="48"/>
      <c r="JU215" s="48"/>
      <c r="JV215" s="48"/>
      <c r="JW215" s="48"/>
      <c r="JX215" s="48"/>
      <c r="JY215" s="48"/>
      <c r="JZ215" s="48"/>
      <c r="KA215" s="48"/>
      <c r="KB215" s="48"/>
      <c r="KC215" s="48"/>
      <c r="KD215" s="48"/>
      <c r="KE215" s="48"/>
      <c r="KF215" s="48"/>
      <c r="KG215" s="48"/>
      <c r="KH215" s="48"/>
      <c r="KI215" s="48"/>
      <c r="KJ215" s="48"/>
      <c r="KK215" s="48"/>
      <c r="KL215" s="48"/>
      <c r="KM215" s="48"/>
      <c r="KN215" s="48"/>
      <c r="KO215" s="48"/>
      <c r="KP215" s="48"/>
      <c r="KQ215" s="48"/>
      <c r="KR215" s="48"/>
      <c r="KS215" s="48"/>
      <c r="KT215" s="48"/>
      <c r="KU215" s="48"/>
      <c r="KV215" s="48"/>
      <c r="KW215" s="48"/>
      <c r="KX215" s="48"/>
      <c r="KY215" s="48"/>
      <c r="KZ215" s="48"/>
      <c r="LA215" s="48"/>
      <c r="LB215" s="48"/>
      <c r="LC215" s="48"/>
      <c r="LD215" s="48"/>
      <c r="LE215" s="48"/>
      <c r="LF215" s="48"/>
      <c r="LG215" s="48"/>
      <c r="LH215" s="48"/>
      <c r="LI215" s="48"/>
      <c r="LJ215" s="48"/>
      <c r="LK215" s="48"/>
      <c r="LL215" s="48"/>
      <c r="LM215" s="48"/>
      <c r="LN215" s="48"/>
      <c r="LO215" s="48"/>
      <c r="LP215" s="48"/>
      <c r="LQ215" s="48"/>
      <c r="LR215" s="48"/>
      <c r="LS215" s="48"/>
      <c r="LT215" s="48"/>
      <c r="LU215" s="48"/>
      <c r="LV215" s="48"/>
      <c r="LW215" s="48"/>
      <c r="LX215" s="48"/>
      <c r="LY215" s="48"/>
      <c r="LZ215" s="48"/>
      <c r="MA215" s="48"/>
      <c r="MB215" s="48"/>
      <c r="MC215" s="48"/>
      <c r="MD215" s="48"/>
      <c r="ME215" s="48"/>
      <c r="MF215" s="48"/>
      <c r="MG215" s="48"/>
      <c r="MH215" s="48"/>
      <c r="MI215" s="48"/>
      <c r="MJ215" s="48"/>
      <c r="MK215" s="48"/>
      <c r="ML215" s="48"/>
      <c r="MM215" s="48"/>
      <c r="MN215" s="48"/>
      <c r="MO215" s="48"/>
      <c r="MP215" s="48"/>
      <c r="MQ215" s="48"/>
      <c r="MR215" s="48"/>
      <c r="MS215" s="48"/>
      <c r="MT215" s="48"/>
      <c r="MU215" s="48"/>
      <c r="MV215" s="48"/>
      <c r="MW215" s="48"/>
      <c r="MX215" s="48"/>
      <c r="MY215" s="48"/>
      <c r="MZ215" s="48"/>
      <c r="NA215" s="48"/>
      <c r="NB215" s="48"/>
      <c r="NC215" s="48"/>
      <c r="ND215" s="48"/>
      <c r="NE215" s="48"/>
      <c r="NF215" s="48"/>
      <c r="NG215" s="48"/>
      <c r="NH215" s="48"/>
      <c r="NI215" s="48"/>
      <c r="NJ215" s="48"/>
      <c r="NK215" s="48"/>
      <c r="NL215" s="48"/>
      <c r="NM215" s="48"/>
      <c r="NN215" s="48"/>
      <c r="NO215" s="48"/>
      <c r="NP215" s="48"/>
      <c r="NQ215" s="48"/>
      <c r="NR215" s="48"/>
      <c r="NS215" s="48"/>
      <c r="NT215" s="48"/>
      <c r="NU215" s="48"/>
      <c r="NV215" s="48"/>
      <c r="NW215" s="48"/>
      <c r="NX215" s="48"/>
      <c r="NY215" s="48"/>
      <c r="NZ215" s="48"/>
      <c r="OA215" s="48"/>
      <c r="OB215" s="48"/>
      <c r="OC215" s="48"/>
      <c r="OD215" s="48"/>
      <c r="OE215" s="48"/>
      <c r="OF215" s="48"/>
      <c r="OG215" s="48"/>
      <c r="OH215" s="48"/>
      <c r="OI215" s="48"/>
      <c r="OJ215" s="48"/>
      <c r="OK215" s="48"/>
      <c r="OL215" s="48"/>
      <c r="OM215" s="48"/>
      <c r="ON215" s="48"/>
      <c r="OO215" s="48"/>
      <c r="OP215" s="48"/>
      <c r="OQ215" s="48"/>
      <c r="OR215" s="48"/>
      <c r="OS215" s="48"/>
      <c r="OT215" s="48"/>
      <c r="OU215" s="48"/>
      <c r="OV215" s="48"/>
      <c r="OW215" s="48"/>
      <c r="OX215" s="48"/>
      <c r="OY215" s="48"/>
      <c r="OZ215" s="48"/>
      <c r="PA215" s="48"/>
      <c r="PB215" s="48"/>
      <c r="PC215" s="48"/>
      <c r="PD215" s="48"/>
      <c r="PE215" s="48"/>
      <c r="PF215" s="48"/>
      <c r="PG215" s="48"/>
      <c r="PH215" s="48"/>
      <c r="PI215" s="48"/>
      <c r="PJ215" s="48"/>
      <c r="PK215" s="48"/>
      <c r="PL215" s="48"/>
    </row>
    <row r="216" spans="1:428" ht="38.25" hidden="1" customHeight="1">
      <c r="A216" s="32" t="s">
        <v>372</v>
      </c>
      <c r="B216" s="38" t="s">
        <v>57</v>
      </c>
      <c r="C216" s="32">
        <v>5215</v>
      </c>
      <c r="D216" s="5"/>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21"/>
      <c r="AF216" s="21"/>
      <c r="AG216" s="21"/>
      <c r="AH216" s="21"/>
      <c r="AI216" s="50"/>
      <c r="AJ216" s="50"/>
      <c r="AK216" s="50"/>
      <c r="AL216" s="51"/>
      <c r="AM216" s="51"/>
      <c r="AN216" s="51"/>
      <c r="AO216" s="36"/>
      <c r="AP216" s="36"/>
      <c r="AQ216" s="36"/>
      <c r="AR216" s="36"/>
      <c r="AS216" s="36"/>
      <c r="AT216" s="36"/>
      <c r="AU216" s="36"/>
      <c r="AV216" s="36"/>
      <c r="AW216" s="36"/>
      <c r="AX216" s="36"/>
      <c r="AY216" s="36"/>
      <c r="AZ216" s="36"/>
      <c r="BA216" s="47"/>
      <c r="BB216" s="54"/>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c r="IW216" s="48"/>
      <c r="IX216" s="48"/>
      <c r="IY216" s="48"/>
      <c r="IZ216" s="48"/>
      <c r="JA216" s="48"/>
      <c r="JB216" s="48"/>
      <c r="JC216" s="48"/>
      <c r="JD216" s="48"/>
      <c r="JE216" s="48"/>
      <c r="JF216" s="48"/>
      <c r="JG216" s="48"/>
      <c r="JH216" s="48"/>
      <c r="JI216" s="48"/>
      <c r="JJ216" s="48"/>
      <c r="JK216" s="48"/>
      <c r="JL216" s="48"/>
      <c r="JM216" s="48"/>
      <c r="JN216" s="48"/>
      <c r="JO216" s="48"/>
      <c r="JP216" s="48"/>
      <c r="JQ216" s="48"/>
      <c r="JR216" s="48"/>
      <c r="JS216" s="48"/>
      <c r="JT216" s="48"/>
      <c r="JU216" s="48"/>
      <c r="JV216" s="48"/>
      <c r="JW216" s="48"/>
      <c r="JX216" s="48"/>
      <c r="JY216" s="48"/>
      <c r="JZ216" s="48"/>
      <c r="KA216" s="48"/>
      <c r="KB216" s="48"/>
      <c r="KC216" s="48"/>
      <c r="KD216" s="48"/>
      <c r="KE216" s="48"/>
      <c r="KF216" s="48"/>
      <c r="KG216" s="48"/>
      <c r="KH216" s="48"/>
      <c r="KI216" s="48"/>
      <c r="KJ216" s="48"/>
      <c r="KK216" s="48"/>
      <c r="KL216" s="48"/>
      <c r="KM216" s="48"/>
      <c r="KN216" s="48"/>
      <c r="KO216" s="48"/>
      <c r="KP216" s="48"/>
      <c r="KQ216" s="48"/>
      <c r="KR216" s="48"/>
      <c r="KS216" s="48"/>
      <c r="KT216" s="48"/>
      <c r="KU216" s="48"/>
      <c r="KV216" s="48"/>
      <c r="KW216" s="48"/>
      <c r="KX216" s="48"/>
      <c r="KY216" s="48"/>
      <c r="KZ216" s="48"/>
      <c r="LA216" s="48"/>
      <c r="LB216" s="48"/>
      <c r="LC216" s="48"/>
      <c r="LD216" s="48"/>
      <c r="LE216" s="48"/>
      <c r="LF216" s="48"/>
      <c r="LG216" s="48"/>
      <c r="LH216" s="48"/>
      <c r="LI216" s="48"/>
      <c r="LJ216" s="48"/>
      <c r="LK216" s="48"/>
      <c r="LL216" s="48"/>
      <c r="LM216" s="48"/>
      <c r="LN216" s="48"/>
      <c r="LO216" s="48"/>
      <c r="LP216" s="48"/>
      <c r="LQ216" s="48"/>
      <c r="LR216" s="48"/>
      <c r="LS216" s="48"/>
      <c r="LT216" s="48"/>
      <c r="LU216" s="48"/>
      <c r="LV216" s="48"/>
      <c r="LW216" s="48"/>
      <c r="LX216" s="48"/>
      <c r="LY216" s="48"/>
      <c r="LZ216" s="48"/>
      <c r="MA216" s="48"/>
      <c r="MB216" s="48"/>
      <c r="MC216" s="48"/>
      <c r="MD216" s="48"/>
      <c r="ME216" s="48"/>
      <c r="MF216" s="48"/>
      <c r="MG216" s="48"/>
      <c r="MH216" s="48"/>
      <c r="MI216" s="48"/>
      <c r="MJ216" s="48"/>
      <c r="MK216" s="48"/>
      <c r="ML216" s="48"/>
      <c r="MM216" s="48"/>
      <c r="MN216" s="48"/>
      <c r="MO216" s="48"/>
      <c r="MP216" s="48"/>
      <c r="MQ216" s="48"/>
      <c r="MR216" s="48"/>
      <c r="MS216" s="48"/>
      <c r="MT216" s="48"/>
      <c r="MU216" s="48"/>
      <c r="MV216" s="48"/>
      <c r="MW216" s="48"/>
      <c r="MX216" s="48"/>
      <c r="MY216" s="48"/>
      <c r="MZ216" s="48"/>
      <c r="NA216" s="48"/>
      <c r="NB216" s="48"/>
      <c r="NC216" s="48"/>
      <c r="ND216" s="48"/>
      <c r="NE216" s="48"/>
      <c r="NF216" s="48"/>
      <c r="NG216" s="48"/>
      <c r="NH216" s="48"/>
      <c r="NI216" s="48"/>
      <c r="NJ216" s="48"/>
      <c r="NK216" s="48"/>
      <c r="NL216" s="48"/>
      <c r="NM216" s="48"/>
      <c r="NN216" s="48"/>
      <c r="NO216" s="48"/>
      <c r="NP216" s="48"/>
      <c r="NQ216" s="48"/>
      <c r="NR216" s="48"/>
      <c r="NS216" s="48"/>
      <c r="NT216" s="48"/>
      <c r="NU216" s="48"/>
      <c r="NV216" s="48"/>
      <c r="NW216" s="48"/>
      <c r="NX216" s="48"/>
      <c r="NY216" s="48"/>
      <c r="NZ216" s="48"/>
      <c r="OA216" s="48"/>
      <c r="OB216" s="48"/>
      <c r="OC216" s="48"/>
      <c r="OD216" s="48"/>
      <c r="OE216" s="48"/>
      <c r="OF216" s="48"/>
      <c r="OG216" s="48"/>
      <c r="OH216" s="48"/>
      <c r="OI216" s="48"/>
      <c r="OJ216" s="48"/>
      <c r="OK216" s="48"/>
      <c r="OL216" s="48"/>
      <c r="OM216" s="48"/>
      <c r="ON216" s="48"/>
      <c r="OO216" s="48"/>
      <c r="OP216" s="48"/>
      <c r="OQ216" s="48"/>
      <c r="OR216" s="48"/>
      <c r="OS216" s="48"/>
      <c r="OT216" s="48"/>
      <c r="OU216" s="48"/>
      <c r="OV216" s="48"/>
      <c r="OW216" s="48"/>
      <c r="OX216" s="48"/>
      <c r="OY216" s="48"/>
      <c r="OZ216" s="48"/>
      <c r="PA216" s="48"/>
      <c r="PB216" s="48"/>
      <c r="PC216" s="48"/>
      <c r="PD216" s="48"/>
      <c r="PE216" s="48"/>
      <c r="PF216" s="48"/>
      <c r="PG216" s="48"/>
      <c r="PH216" s="48"/>
      <c r="PI216" s="48"/>
      <c r="PJ216" s="48"/>
      <c r="PK216" s="48"/>
      <c r="PL216" s="48"/>
    </row>
    <row r="217" spans="1:428" ht="0.75" hidden="1" customHeight="1">
      <c r="A217" s="32" t="s">
        <v>373</v>
      </c>
      <c r="B217" s="38" t="s">
        <v>58</v>
      </c>
      <c r="C217" s="32">
        <v>5216</v>
      </c>
      <c r="D217" s="5"/>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21"/>
      <c r="AF217" s="21"/>
      <c r="AG217" s="21"/>
      <c r="AH217" s="21"/>
      <c r="AI217" s="50"/>
      <c r="AJ217" s="50"/>
      <c r="AK217" s="50"/>
      <c r="AL217" s="51"/>
      <c r="AM217" s="51"/>
      <c r="AN217" s="51"/>
      <c r="AO217" s="36"/>
      <c r="AP217" s="36"/>
      <c r="AQ217" s="36"/>
      <c r="AR217" s="36"/>
      <c r="AS217" s="36"/>
      <c r="AT217" s="36"/>
      <c r="AU217" s="36"/>
      <c r="AV217" s="36"/>
      <c r="AW217" s="36"/>
      <c r="AX217" s="36"/>
      <c r="AY217" s="36"/>
      <c r="AZ217" s="36"/>
      <c r="BA217" s="47"/>
      <c r="BB217" s="54"/>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c r="IW217" s="48"/>
      <c r="IX217" s="48"/>
      <c r="IY217" s="48"/>
      <c r="IZ217" s="48"/>
      <c r="JA217" s="48"/>
      <c r="JB217" s="48"/>
      <c r="JC217" s="48"/>
      <c r="JD217" s="48"/>
      <c r="JE217" s="48"/>
      <c r="JF217" s="48"/>
      <c r="JG217" s="48"/>
      <c r="JH217" s="48"/>
      <c r="JI217" s="48"/>
      <c r="JJ217" s="48"/>
      <c r="JK217" s="48"/>
      <c r="JL217" s="48"/>
      <c r="JM217" s="48"/>
      <c r="JN217" s="48"/>
      <c r="JO217" s="48"/>
      <c r="JP217" s="48"/>
      <c r="JQ217" s="48"/>
      <c r="JR217" s="48"/>
      <c r="JS217" s="48"/>
      <c r="JT217" s="48"/>
      <c r="JU217" s="48"/>
      <c r="JV217" s="48"/>
      <c r="JW217" s="48"/>
      <c r="JX217" s="48"/>
      <c r="JY217" s="48"/>
      <c r="JZ217" s="48"/>
      <c r="KA217" s="48"/>
      <c r="KB217" s="48"/>
      <c r="KC217" s="48"/>
      <c r="KD217" s="48"/>
      <c r="KE217" s="48"/>
      <c r="KF217" s="48"/>
      <c r="KG217" s="48"/>
      <c r="KH217" s="48"/>
      <c r="KI217" s="48"/>
      <c r="KJ217" s="48"/>
      <c r="KK217" s="48"/>
      <c r="KL217" s="48"/>
      <c r="KM217" s="48"/>
      <c r="KN217" s="48"/>
      <c r="KO217" s="48"/>
      <c r="KP217" s="48"/>
      <c r="KQ217" s="48"/>
      <c r="KR217" s="48"/>
      <c r="KS217" s="48"/>
      <c r="KT217" s="48"/>
      <c r="KU217" s="48"/>
      <c r="KV217" s="48"/>
      <c r="KW217" s="48"/>
      <c r="KX217" s="48"/>
      <c r="KY217" s="48"/>
      <c r="KZ217" s="48"/>
      <c r="LA217" s="48"/>
      <c r="LB217" s="48"/>
      <c r="LC217" s="48"/>
      <c r="LD217" s="48"/>
      <c r="LE217" s="48"/>
      <c r="LF217" s="48"/>
      <c r="LG217" s="48"/>
      <c r="LH217" s="48"/>
      <c r="LI217" s="48"/>
      <c r="LJ217" s="48"/>
      <c r="LK217" s="48"/>
      <c r="LL217" s="48"/>
      <c r="LM217" s="48"/>
      <c r="LN217" s="48"/>
      <c r="LO217" s="48"/>
      <c r="LP217" s="48"/>
      <c r="LQ217" s="48"/>
      <c r="LR217" s="48"/>
      <c r="LS217" s="48"/>
      <c r="LT217" s="48"/>
      <c r="LU217" s="48"/>
      <c r="LV217" s="48"/>
      <c r="LW217" s="48"/>
      <c r="LX217" s="48"/>
      <c r="LY217" s="48"/>
      <c r="LZ217" s="48"/>
      <c r="MA217" s="48"/>
      <c r="MB217" s="48"/>
      <c r="MC217" s="48"/>
      <c r="MD217" s="48"/>
      <c r="ME217" s="48"/>
      <c r="MF217" s="48"/>
      <c r="MG217" s="48"/>
      <c r="MH217" s="48"/>
      <c r="MI217" s="48"/>
      <c r="MJ217" s="48"/>
      <c r="MK217" s="48"/>
      <c r="ML217" s="48"/>
      <c r="MM217" s="48"/>
      <c r="MN217" s="48"/>
      <c r="MO217" s="48"/>
      <c r="MP217" s="48"/>
      <c r="MQ217" s="48"/>
      <c r="MR217" s="48"/>
      <c r="MS217" s="48"/>
      <c r="MT217" s="48"/>
      <c r="MU217" s="48"/>
      <c r="MV217" s="48"/>
      <c r="MW217" s="48"/>
      <c r="MX217" s="48"/>
      <c r="MY217" s="48"/>
      <c r="MZ217" s="48"/>
      <c r="NA217" s="48"/>
      <c r="NB217" s="48"/>
      <c r="NC217" s="48"/>
      <c r="ND217" s="48"/>
      <c r="NE217" s="48"/>
      <c r="NF217" s="48"/>
      <c r="NG217" s="48"/>
      <c r="NH217" s="48"/>
      <c r="NI217" s="48"/>
      <c r="NJ217" s="48"/>
      <c r="NK217" s="48"/>
      <c r="NL217" s="48"/>
      <c r="NM217" s="48"/>
      <c r="NN217" s="48"/>
      <c r="NO217" s="48"/>
      <c r="NP217" s="48"/>
      <c r="NQ217" s="48"/>
      <c r="NR217" s="48"/>
      <c r="NS217" s="48"/>
      <c r="NT217" s="48"/>
      <c r="NU217" s="48"/>
      <c r="NV217" s="48"/>
      <c r="NW217" s="48"/>
      <c r="NX217" s="48"/>
      <c r="NY217" s="48"/>
      <c r="NZ217" s="48"/>
      <c r="OA217" s="48"/>
      <c r="OB217" s="48"/>
      <c r="OC217" s="48"/>
      <c r="OD217" s="48"/>
      <c r="OE217" s="48"/>
      <c r="OF217" s="48"/>
      <c r="OG217" s="48"/>
      <c r="OH217" s="48"/>
      <c r="OI217" s="48"/>
      <c r="OJ217" s="48"/>
      <c r="OK217" s="48"/>
      <c r="OL217" s="48"/>
      <c r="OM217" s="48"/>
      <c r="ON217" s="48"/>
      <c r="OO217" s="48"/>
      <c r="OP217" s="48"/>
      <c r="OQ217" s="48"/>
      <c r="OR217" s="48"/>
      <c r="OS217" s="48"/>
      <c r="OT217" s="48"/>
      <c r="OU217" s="48"/>
      <c r="OV217" s="48"/>
      <c r="OW217" s="48"/>
      <c r="OX217" s="48"/>
      <c r="OY217" s="48"/>
      <c r="OZ217" s="48"/>
      <c r="PA217" s="48"/>
      <c r="PB217" s="48"/>
      <c r="PC217" s="48"/>
      <c r="PD217" s="48"/>
      <c r="PE217" s="48"/>
      <c r="PF217" s="48"/>
      <c r="PG217" s="48"/>
      <c r="PH217" s="48"/>
      <c r="PI217" s="48"/>
      <c r="PJ217" s="48"/>
      <c r="PK217" s="48"/>
      <c r="PL217" s="48"/>
    </row>
    <row r="218" spans="1:428" s="30" customFormat="1" ht="178.5">
      <c r="A218" s="32" t="s">
        <v>374</v>
      </c>
      <c r="B218" s="38" t="s">
        <v>59</v>
      </c>
      <c r="C218" s="32">
        <v>5217</v>
      </c>
      <c r="D218" s="40" t="s">
        <v>623</v>
      </c>
      <c r="E218" s="40" t="s">
        <v>675</v>
      </c>
      <c r="F218" s="40" t="s">
        <v>625</v>
      </c>
      <c r="G218" s="28"/>
      <c r="H218" s="28"/>
      <c r="I218" s="28"/>
      <c r="J218" s="28"/>
      <c r="K218" s="34"/>
      <c r="L218" s="34"/>
      <c r="M218" s="34"/>
      <c r="N218" s="34"/>
      <c r="O218" s="34"/>
      <c r="P218" s="34"/>
      <c r="Q218" s="34"/>
      <c r="R218" s="34"/>
      <c r="S218" s="34"/>
      <c r="T218" s="34"/>
      <c r="U218" s="34"/>
      <c r="V218" s="34"/>
      <c r="W218" s="34"/>
      <c r="X218" s="34"/>
      <c r="Y218" s="34"/>
      <c r="Z218" s="34"/>
      <c r="AA218" s="34"/>
      <c r="AB218" s="34"/>
      <c r="AC218" s="34"/>
      <c r="AD218" s="34"/>
      <c r="AE218" s="35"/>
      <c r="AF218" s="35"/>
      <c r="AG218" s="35"/>
      <c r="AH218" s="35"/>
      <c r="AI218" s="51">
        <f>AI219+AI220+AI221+AI222</f>
        <v>0</v>
      </c>
      <c r="AJ218" s="51">
        <f t="shared" ref="AJ218:AZ218" si="26">AJ219+AJ220+AJ221+AJ222</f>
        <v>0</v>
      </c>
      <c r="AK218" s="51">
        <f t="shared" si="26"/>
        <v>34400</v>
      </c>
      <c r="AL218" s="51">
        <f t="shared" si="26"/>
        <v>15000</v>
      </c>
      <c r="AM218" s="51">
        <f t="shared" si="26"/>
        <v>15000</v>
      </c>
      <c r="AN218" s="51">
        <f t="shared" si="26"/>
        <v>15000</v>
      </c>
      <c r="AO218" s="36">
        <f t="shared" si="26"/>
        <v>8199115</v>
      </c>
      <c r="AP218" s="36">
        <f t="shared" si="26"/>
        <v>8199107.5700000003</v>
      </c>
      <c r="AQ218" s="36">
        <f t="shared" si="26"/>
        <v>5245350</v>
      </c>
      <c r="AR218" s="36">
        <f t="shared" si="26"/>
        <v>2136000</v>
      </c>
      <c r="AS218" s="36">
        <f t="shared" si="26"/>
        <v>2407000</v>
      </c>
      <c r="AT218" s="36">
        <f t="shared" si="26"/>
        <v>2407000</v>
      </c>
      <c r="AU218" s="36">
        <f t="shared" si="26"/>
        <v>0</v>
      </c>
      <c r="AV218" s="36">
        <f t="shared" si="26"/>
        <v>0</v>
      </c>
      <c r="AW218" s="36">
        <f t="shared" si="26"/>
        <v>0</v>
      </c>
      <c r="AX218" s="36">
        <f t="shared" si="26"/>
        <v>0</v>
      </c>
      <c r="AY218" s="36">
        <f t="shared" si="26"/>
        <v>0</v>
      </c>
      <c r="AZ218" s="36">
        <f t="shared" si="26"/>
        <v>0</v>
      </c>
      <c r="BA218" s="47"/>
      <c r="BB218" s="54"/>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c r="IW218" s="48"/>
      <c r="IX218" s="48"/>
      <c r="IY218" s="48"/>
      <c r="IZ218" s="48"/>
      <c r="JA218" s="48"/>
      <c r="JB218" s="48"/>
      <c r="JC218" s="48"/>
      <c r="JD218" s="48"/>
      <c r="JE218" s="48"/>
      <c r="JF218" s="48"/>
      <c r="JG218" s="48"/>
      <c r="JH218" s="48"/>
      <c r="JI218" s="48"/>
      <c r="JJ218" s="48"/>
      <c r="JK218" s="48"/>
      <c r="JL218" s="48"/>
      <c r="JM218" s="48"/>
      <c r="JN218" s="48"/>
      <c r="JO218" s="48"/>
      <c r="JP218" s="48"/>
      <c r="JQ218" s="48"/>
      <c r="JR218" s="48"/>
      <c r="JS218" s="48"/>
      <c r="JT218" s="48"/>
      <c r="JU218" s="48"/>
      <c r="JV218" s="48"/>
      <c r="JW218" s="48"/>
      <c r="JX218" s="48"/>
      <c r="JY218" s="48"/>
      <c r="JZ218" s="48"/>
      <c r="KA218" s="48"/>
      <c r="KB218" s="48"/>
      <c r="KC218" s="48"/>
      <c r="KD218" s="48"/>
      <c r="KE218" s="48"/>
      <c r="KF218" s="48"/>
      <c r="KG218" s="48"/>
      <c r="KH218" s="48"/>
      <c r="KI218" s="48"/>
      <c r="KJ218" s="48"/>
      <c r="KK218" s="48"/>
      <c r="KL218" s="48"/>
      <c r="KM218" s="48"/>
      <c r="KN218" s="48"/>
      <c r="KO218" s="48"/>
      <c r="KP218" s="48"/>
      <c r="KQ218" s="48"/>
      <c r="KR218" s="48"/>
      <c r="KS218" s="48"/>
      <c r="KT218" s="48"/>
      <c r="KU218" s="48"/>
      <c r="KV218" s="48"/>
      <c r="KW218" s="48"/>
      <c r="KX218" s="48"/>
      <c r="KY218" s="48"/>
      <c r="KZ218" s="48"/>
      <c r="LA218" s="48"/>
      <c r="LB218" s="48"/>
      <c r="LC218" s="48"/>
      <c r="LD218" s="48"/>
      <c r="LE218" s="48"/>
      <c r="LF218" s="48"/>
      <c r="LG218" s="48"/>
      <c r="LH218" s="48"/>
      <c r="LI218" s="48"/>
      <c r="LJ218" s="48"/>
      <c r="LK218" s="48"/>
      <c r="LL218" s="48"/>
      <c r="LM218" s="48"/>
      <c r="LN218" s="48"/>
      <c r="LO218" s="48"/>
      <c r="LP218" s="48"/>
      <c r="LQ218" s="48"/>
      <c r="LR218" s="48"/>
      <c r="LS218" s="48"/>
      <c r="LT218" s="48"/>
      <c r="LU218" s="48"/>
      <c r="LV218" s="48"/>
      <c r="LW218" s="48"/>
      <c r="LX218" s="48"/>
      <c r="LY218" s="48"/>
      <c r="LZ218" s="48"/>
      <c r="MA218" s="48"/>
      <c r="MB218" s="48"/>
      <c r="MC218" s="48"/>
      <c r="MD218" s="48"/>
      <c r="ME218" s="48"/>
      <c r="MF218" s="48"/>
      <c r="MG218" s="48"/>
      <c r="MH218" s="48"/>
      <c r="MI218" s="48"/>
      <c r="MJ218" s="48"/>
      <c r="MK218" s="48"/>
      <c r="ML218" s="48"/>
      <c r="MM218" s="48"/>
      <c r="MN218" s="48"/>
      <c r="MO218" s="48"/>
      <c r="MP218" s="48"/>
      <c r="MQ218" s="48"/>
      <c r="MR218" s="48"/>
      <c r="MS218" s="48"/>
      <c r="MT218" s="48"/>
      <c r="MU218" s="48"/>
      <c r="MV218" s="48"/>
      <c r="MW218" s="48"/>
      <c r="MX218" s="48"/>
      <c r="MY218" s="48"/>
      <c r="MZ218" s="48"/>
      <c r="NA218" s="48"/>
      <c r="NB218" s="48"/>
      <c r="NC218" s="48"/>
      <c r="ND218" s="48"/>
      <c r="NE218" s="48"/>
      <c r="NF218" s="48"/>
      <c r="NG218" s="48"/>
      <c r="NH218" s="48"/>
      <c r="NI218" s="48"/>
      <c r="NJ218" s="48"/>
      <c r="NK218" s="48"/>
      <c r="NL218" s="48"/>
      <c r="NM218" s="48"/>
      <c r="NN218" s="48"/>
      <c r="NO218" s="48"/>
      <c r="NP218" s="48"/>
      <c r="NQ218" s="48"/>
      <c r="NR218" s="48"/>
      <c r="NS218" s="48"/>
      <c r="NT218" s="48"/>
      <c r="NU218" s="48"/>
      <c r="NV218" s="48"/>
      <c r="NW218" s="48"/>
      <c r="NX218" s="48"/>
      <c r="NY218" s="48"/>
      <c r="NZ218" s="48"/>
      <c r="OA218" s="48"/>
      <c r="OB218" s="48"/>
      <c r="OC218" s="48"/>
      <c r="OD218" s="48"/>
      <c r="OE218" s="48"/>
      <c r="OF218" s="48"/>
      <c r="OG218" s="48"/>
      <c r="OH218" s="48"/>
      <c r="OI218" s="48"/>
      <c r="OJ218" s="48"/>
      <c r="OK218" s="48"/>
      <c r="OL218" s="48"/>
      <c r="OM218" s="48"/>
      <c r="ON218" s="48"/>
      <c r="OO218" s="48"/>
      <c r="OP218" s="48"/>
      <c r="OQ218" s="48"/>
      <c r="OR218" s="48"/>
      <c r="OS218" s="48"/>
      <c r="OT218" s="48"/>
      <c r="OU218" s="48"/>
      <c r="OV218" s="48"/>
      <c r="OW218" s="48"/>
      <c r="OX218" s="48"/>
      <c r="OY218" s="48"/>
      <c r="OZ218" s="48"/>
      <c r="PA218" s="48"/>
      <c r="PB218" s="48"/>
      <c r="PC218" s="48"/>
      <c r="PD218" s="48"/>
      <c r="PE218" s="48"/>
      <c r="PF218" s="48"/>
      <c r="PG218" s="48"/>
      <c r="PH218" s="48"/>
      <c r="PI218" s="48"/>
      <c r="PJ218" s="48"/>
      <c r="PK218" s="48"/>
      <c r="PL218" s="48"/>
    </row>
    <row r="219" spans="1:428" ht="15.75">
      <c r="A219" s="32"/>
      <c r="B219" s="38"/>
      <c r="C219" s="32"/>
      <c r="D219" s="26"/>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21" t="s">
        <v>575</v>
      </c>
      <c r="AF219" s="21" t="s">
        <v>605</v>
      </c>
      <c r="AG219" s="21" t="s">
        <v>547</v>
      </c>
      <c r="AH219" s="21" t="s">
        <v>548</v>
      </c>
      <c r="AI219" s="50"/>
      <c r="AJ219" s="50"/>
      <c r="AK219" s="50"/>
      <c r="AL219" s="51"/>
      <c r="AM219" s="51"/>
      <c r="AN219" s="51"/>
      <c r="AO219" s="36">
        <v>2208517</v>
      </c>
      <c r="AP219" s="36">
        <v>2208515.0699999998</v>
      </c>
      <c r="AQ219" s="36">
        <v>2308000</v>
      </c>
      <c r="AR219" s="36">
        <v>770000</v>
      </c>
      <c r="AS219" s="36">
        <v>970000</v>
      </c>
      <c r="AT219" s="36">
        <v>970000</v>
      </c>
      <c r="AU219" s="36"/>
      <c r="AV219" s="36"/>
      <c r="AW219" s="36"/>
      <c r="AX219" s="36"/>
      <c r="AY219" s="36"/>
      <c r="AZ219" s="36"/>
      <c r="BA219" s="47"/>
      <c r="BB219" s="54"/>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c r="IW219" s="48"/>
      <c r="IX219" s="48"/>
      <c r="IY219" s="48"/>
      <c r="IZ219" s="48"/>
      <c r="JA219" s="48"/>
      <c r="JB219" s="48"/>
      <c r="JC219" s="48"/>
      <c r="JD219" s="48"/>
      <c r="JE219" s="48"/>
      <c r="JF219" s="48"/>
      <c r="JG219" s="48"/>
      <c r="JH219" s="48"/>
      <c r="JI219" s="48"/>
      <c r="JJ219" s="48"/>
      <c r="JK219" s="48"/>
      <c r="JL219" s="48"/>
      <c r="JM219" s="48"/>
      <c r="JN219" s="48"/>
      <c r="JO219" s="48"/>
      <c r="JP219" s="48"/>
      <c r="JQ219" s="48"/>
      <c r="JR219" s="48"/>
      <c r="JS219" s="48"/>
      <c r="JT219" s="48"/>
      <c r="JU219" s="48"/>
      <c r="JV219" s="48"/>
      <c r="JW219" s="48"/>
      <c r="JX219" s="48"/>
      <c r="JY219" s="48"/>
      <c r="JZ219" s="48"/>
      <c r="KA219" s="48"/>
      <c r="KB219" s="48"/>
      <c r="KC219" s="48"/>
      <c r="KD219" s="48"/>
      <c r="KE219" s="48"/>
      <c r="KF219" s="48"/>
      <c r="KG219" s="48"/>
      <c r="KH219" s="48"/>
      <c r="KI219" s="48"/>
      <c r="KJ219" s="48"/>
      <c r="KK219" s="48"/>
      <c r="KL219" s="48"/>
      <c r="KM219" s="48"/>
      <c r="KN219" s="48"/>
      <c r="KO219" s="48"/>
      <c r="KP219" s="48"/>
      <c r="KQ219" s="48"/>
      <c r="KR219" s="48"/>
      <c r="KS219" s="48"/>
      <c r="KT219" s="48"/>
      <c r="KU219" s="48"/>
      <c r="KV219" s="48"/>
      <c r="KW219" s="48"/>
      <c r="KX219" s="48"/>
      <c r="KY219" s="48"/>
      <c r="KZ219" s="48"/>
      <c r="LA219" s="48"/>
      <c r="LB219" s="48"/>
      <c r="LC219" s="48"/>
      <c r="LD219" s="48"/>
      <c r="LE219" s="48"/>
      <c r="LF219" s="48"/>
      <c r="LG219" s="48"/>
      <c r="LH219" s="48"/>
      <c r="LI219" s="48"/>
      <c r="LJ219" s="48"/>
      <c r="LK219" s="48"/>
      <c r="LL219" s="48"/>
      <c r="LM219" s="48"/>
      <c r="LN219" s="48"/>
      <c r="LO219" s="48"/>
      <c r="LP219" s="48"/>
      <c r="LQ219" s="48"/>
      <c r="LR219" s="48"/>
      <c r="LS219" s="48"/>
      <c r="LT219" s="48"/>
      <c r="LU219" s="48"/>
      <c r="LV219" s="48"/>
      <c r="LW219" s="48"/>
      <c r="LX219" s="48"/>
      <c r="LY219" s="48"/>
      <c r="LZ219" s="48"/>
      <c r="MA219" s="48"/>
      <c r="MB219" s="48"/>
      <c r="MC219" s="48"/>
      <c r="MD219" s="48"/>
      <c r="ME219" s="48"/>
      <c r="MF219" s="48"/>
      <c r="MG219" s="48"/>
      <c r="MH219" s="48"/>
      <c r="MI219" s="48"/>
      <c r="MJ219" s="48"/>
      <c r="MK219" s="48"/>
      <c r="ML219" s="48"/>
      <c r="MM219" s="48"/>
      <c r="MN219" s="48"/>
      <c r="MO219" s="48"/>
      <c r="MP219" s="48"/>
      <c r="MQ219" s="48"/>
      <c r="MR219" s="48"/>
      <c r="MS219" s="48"/>
      <c r="MT219" s="48"/>
      <c r="MU219" s="48"/>
      <c r="MV219" s="48"/>
      <c r="MW219" s="48"/>
      <c r="MX219" s="48"/>
      <c r="MY219" s="48"/>
      <c r="MZ219" s="48"/>
      <c r="NA219" s="48"/>
      <c r="NB219" s="48"/>
      <c r="NC219" s="48"/>
      <c r="ND219" s="48"/>
      <c r="NE219" s="48"/>
      <c r="NF219" s="48"/>
      <c r="NG219" s="48"/>
      <c r="NH219" s="48"/>
      <c r="NI219" s="48"/>
      <c r="NJ219" s="48"/>
      <c r="NK219" s="48"/>
      <c r="NL219" s="48"/>
      <c r="NM219" s="48"/>
      <c r="NN219" s="48"/>
      <c r="NO219" s="48"/>
      <c r="NP219" s="48"/>
      <c r="NQ219" s="48"/>
      <c r="NR219" s="48"/>
      <c r="NS219" s="48"/>
      <c r="NT219" s="48"/>
      <c r="NU219" s="48"/>
      <c r="NV219" s="48"/>
      <c r="NW219" s="48"/>
      <c r="NX219" s="48"/>
      <c r="NY219" s="48"/>
      <c r="NZ219" s="48"/>
      <c r="OA219" s="48"/>
      <c r="OB219" s="48"/>
      <c r="OC219" s="48"/>
      <c r="OD219" s="48"/>
      <c r="OE219" s="48"/>
      <c r="OF219" s="48"/>
      <c r="OG219" s="48"/>
      <c r="OH219" s="48"/>
      <c r="OI219" s="48"/>
      <c r="OJ219" s="48"/>
      <c r="OK219" s="48"/>
      <c r="OL219" s="48"/>
      <c r="OM219" s="48"/>
      <c r="ON219" s="48"/>
      <c r="OO219" s="48"/>
      <c r="OP219" s="48"/>
      <c r="OQ219" s="48"/>
      <c r="OR219" s="48"/>
      <c r="OS219" s="48"/>
      <c r="OT219" s="48"/>
      <c r="OU219" s="48"/>
      <c r="OV219" s="48"/>
      <c r="OW219" s="48"/>
      <c r="OX219" s="48"/>
      <c r="OY219" s="48"/>
      <c r="OZ219" s="48"/>
      <c r="PA219" s="48"/>
      <c r="PB219" s="48"/>
      <c r="PC219" s="48"/>
      <c r="PD219" s="48"/>
      <c r="PE219" s="48"/>
      <c r="PF219" s="48"/>
      <c r="PG219" s="48"/>
      <c r="PH219" s="48"/>
      <c r="PI219" s="48"/>
      <c r="PJ219" s="48"/>
      <c r="PK219" s="48"/>
      <c r="PL219" s="48"/>
    </row>
    <row r="220" spans="1:428" ht="15" customHeight="1">
      <c r="A220" s="32"/>
      <c r="B220" s="38"/>
      <c r="C220" s="32"/>
      <c r="D220" s="26"/>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21" t="s">
        <v>575</v>
      </c>
      <c r="AF220" s="21" t="s">
        <v>605</v>
      </c>
      <c r="AG220" s="21" t="s">
        <v>547</v>
      </c>
      <c r="AH220" s="21" t="s">
        <v>553</v>
      </c>
      <c r="AI220" s="50"/>
      <c r="AJ220" s="50"/>
      <c r="AK220" s="50">
        <v>34400</v>
      </c>
      <c r="AL220" s="51">
        <v>15000</v>
      </c>
      <c r="AM220" s="51">
        <v>15000</v>
      </c>
      <c r="AN220" s="51">
        <v>15000</v>
      </c>
      <c r="AO220" s="36">
        <v>736707</v>
      </c>
      <c r="AP220" s="36">
        <v>736706.82</v>
      </c>
      <c r="AQ220" s="36">
        <v>110000</v>
      </c>
      <c r="AR220" s="36">
        <v>10000</v>
      </c>
      <c r="AS220" s="36">
        <v>10000</v>
      </c>
      <c r="AT220" s="36">
        <v>10000</v>
      </c>
      <c r="AU220" s="36"/>
      <c r="AV220" s="36"/>
      <c r="AW220" s="36"/>
      <c r="AX220" s="36"/>
      <c r="AY220" s="36"/>
      <c r="AZ220" s="36"/>
      <c r="BA220" s="47"/>
      <c r="BB220" s="54"/>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c r="IW220" s="48"/>
      <c r="IX220" s="48"/>
      <c r="IY220" s="48"/>
      <c r="IZ220" s="48"/>
      <c r="JA220" s="48"/>
      <c r="JB220" s="48"/>
      <c r="JC220" s="48"/>
      <c r="JD220" s="48"/>
      <c r="JE220" s="48"/>
      <c r="JF220" s="48"/>
      <c r="JG220" s="48"/>
      <c r="JH220" s="48"/>
      <c r="JI220" s="48"/>
      <c r="JJ220" s="48"/>
      <c r="JK220" s="48"/>
      <c r="JL220" s="48"/>
      <c r="JM220" s="48"/>
      <c r="JN220" s="48"/>
      <c r="JO220" s="48"/>
      <c r="JP220" s="48"/>
      <c r="JQ220" s="48"/>
      <c r="JR220" s="48"/>
      <c r="JS220" s="48"/>
      <c r="JT220" s="48"/>
      <c r="JU220" s="48"/>
      <c r="JV220" s="48"/>
      <c r="JW220" s="48"/>
      <c r="JX220" s="48"/>
      <c r="JY220" s="48"/>
      <c r="JZ220" s="48"/>
      <c r="KA220" s="48"/>
      <c r="KB220" s="48"/>
      <c r="KC220" s="48"/>
      <c r="KD220" s="48"/>
      <c r="KE220" s="48"/>
      <c r="KF220" s="48"/>
      <c r="KG220" s="48"/>
      <c r="KH220" s="48"/>
      <c r="KI220" s="48"/>
      <c r="KJ220" s="48"/>
      <c r="KK220" s="48"/>
      <c r="KL220" s="48"/>
      <c r="KM220" s="48"/>
      <c r="KN220" s="48"/>
      <c r="KO220" s="48"/>
      <c r="KP220" s="48"/>
      <c r="KQ220" s="48"/>
      <c r="KR220" s="48"/>
      <c r="KS220" s="48"/>
      <c r="KT220" s="48"/>
      <c r="KU220" s="48"/>
      <c r="KV220" s="48"/>
      <c r="KW220" s="48"/>
      <c r="KX220" s="48"/>
      <c r="KY220" s="48"/>
      <c r="KZ220" s="48"/>
      <c r="LA220" s="48"/>
      <c r="LB220" s="48"/>
      <c r="LC220" s="48"/>
      <c r="LD220" s="48"/>
      <c r="LE220" s="48"/>
      <c r="LF220" s="48"/>
      <c r="LG220" s="48"/>
      <c r="LH220" s="48"/>
      <c r="LI220" s="48"/>
      <c r="LJ220" s="48"/>
      <c r="LK220" s="48"/>
      <c r="LL220" s="48"/>
      <c r="LM220" s="48"/>
      <c r="LN220" s="48"/>
      <c r="LO220" s="48"/>
      <c r="LP220" s="48"/>
      <c r="LQ220" s="48"/>
      <c r="LR220" s="48"/>
      <c r="LS220" s="48"/>
      <c r="LT220" s="48"/>
      <c r="LU220" s="48"/>
      <c r="LV220" s="48"/>
      <c r="LW220" s="48"/>
      <c r="LX220" s="48"/>
      <c r="LY220" s="48"/>
      <c r="LZ220" s="48"/>
      <c r="MA220" s="48"/>
      <c r="MB220" s="48"/>
      <c r="MC220" s="48"/>
      <c r="MD220" s="48"/>
      <c r="ME220" s="48"/>
      <c r="MF220" s="48"/>
      <c r="MG220" s="48"/>
      <c r="MH220" s="48"/>
      <c r="MI220" s="48"/>
      <c r="MJ220" s="48"/>
      <c r="MK220" s="48"/>
      <c r="ML220" s="48"/>
      <c r="MM220" s="48"/>
      <c r="MN220" s="48"/>
      <c r="MO220" s="48"/>
      <c r="MP220" s="48"/>
      <c r="MQ220" s="48"/>
      <c r="MR220" s="48"/>
      <c r="MS220" s="48"/>
      <c r="MT220" s="48"/>
      <c r="MU220" s="48"/>
      <c r="MV220" s="48"/>
      <c r="MW220" s="48"/>
      <c r="MX220" s="48"/>
      <c r="MY220" s="48"/>
      <c r="MZ220" s="48"/>
      <c r="NA220" s="48"/>
      <c r="NB220" s="48"/>
      <c r="NC220" s="48"/>
      <c r="ND220" s="48"/>
      <c r="NE220" s="48"/>
      <c r="NF220" s="48"/>
      <c r="NG220" s="48"/>
      <c r="NH220" s="48"/>
      <c r="NI220" s="48"/>
      <c r="NJ220" s="48"/>
      <c r="NK220" s="48"/>
      <c r="NL220" s="48"/>
      <c r="NM220" s="48"/>
      <c r="NN220" s="48"/>
      <c r="NO220" s="48"/>
      <c r="NP220" s="48"/>
      <c r="NQ220" s="48"/>
      <c r="NR220" s="48"/>
      <c r="NS220" s="48"/>
      <c r="NT220" s="48"/>
      <c r="NU220" s="48"/>
      <c r="NV220" s="48"/>
      <c r="NW220" s="48"/>
      <c r="NX220" s="48"/>
      <c r="NY220" s="48"/>
      <c r="NZ220" s="48"/>
      <c r="OA220" s="48"/>
      <c r="OB220" s="48"/>
      <c r="OC220" s="48"/>
      <c r="OD220" s="48"/>
      <c r="OE220" s="48"/>
      <c r="OF220" s="48"/>
      <c r="OG220" s="48"/>
      <c r="OH220" s="48"/>
      <c r="OI220" s="48"/>
      <c r="OJ220" s="48"/>
      <c r="OK220" s="48"/>
      <c r="OL220" s="48"/>
      <c r="OM220" s="48"/>
      <c r="ON220" s="48"/>
      <c r="OO220" s="48"/>
      <c r="OP220" s="48"/>
      <c r="OQ220" s="48"/>
      <c r="OR220" s="48"/>
      <c r="OS220" s="48"/>
      <c r="OT220" s="48"/>
      <c r="OU220" s="48"/>
      <c r="OV220" s="48"/>
      <c r="OW220" s="48"/>
      <c r="OX220" s="48"/>
      <c r="OY220" s="48"/>
      <c r="OZ220" s="48"/>
      <c r="PA220" s="48"/>
      <c r="PB220" s="48"/>
      <c r="PC220" s="48"/>
      <c r="PD220" s="48"/>
      <c r="PE220" s="48"/>
      <c r="PF220" s="48"/>
      <c r="PG220" s="48"/>
      <c r="PH220" s="48"/>
      <c r="PI220" s="48"/>
      <c r="PJ220" s="48"/>
      <c r="PK220" s="48"/>
      <c r="PL220" s="48"/>
    </row>
    <row r="221" spans="1:428" ht="15.75" hidden="1">
      <c r="A221" s="32"/>
      <c r="B221" s="38"/>
      <c r="C221" s="32"/>
      <c r="D221" s="26"/>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21" t="s">
        <v>575</v>
      </c>
      <c r="AF221" s="21" t="s">
        <v>590</v>
      </c>
      <c r="AG221" s="21" t="s">
        <v>547</v>
      </c>
      <c r="AH221" s="21" t="s">
        <v>548</v>
      </c>
      <c r="AI221" s="50"/>
      <c r="AJ221" s="50"/>
      <c r="AK221" s="50"/>
      <c r="AL221" s="51"/>
      <c r="AM221" s="51"/>
      <c r="AN221" s="51"/>
      <c r="AO221" s="36">
        <v>4162649</v>
      </c>
      <c r="AP221" s="36">
        <v>4162643.68</v>
      </c>
      <c r="AQ221" s="36">
        <v>2705000</v>
      </c>
      <c r="AR221" s="36">
        <v>1194000</v>
      </c>
      <c r="AS221" s="36">
        <v>1265000</v>
      </c>
      <c r="AT221" s="36">
        <v>1265000</v>
      </c>
      <c r="AU221" s="36"/>
      <c r="AV221" s="36"/>
      <c r="AW221" s="36"/>
      <c r="AX221" s="36"/>
      <c r="AY221" s="36"/>
      <c r="AZ221" s="36"/>
      <c r="BA221" s="47"/>
      <c r="BB221" s="54"/>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c r="IW221" s="48"/>
      <c r="IX221" s="48"/>
      <c r="IY221" s="48"/>
      <c r="IZ221" s="48"/>
      <c r="JA221" s="48"/>
      <c r="JB221" s="48"/>
      <c r="JC221" s="48"/>
      <c r="JD221" s="48"/>
      <c r="JE221" s="48"/>
      <c r="JF221" s="48"/>
      <c r="JG221" s="48"/>
      <c r="JH221" s="48"/>
      <c r="JI221" s="48"/>
      <c r="JJ221" s="48"/>
      <c r="JK221" s="48"/>
      <c r="JL221" s="48"/>
      <c r="JM221" s="48"/>
      <c r="JN221" s="48"/>
      <c r="JO221" s="48"/>
      <c r="JP221" s="48"/>
      <c r="JQ221" s="48"/>
      <c r="JR221" s="48"/>
      <c r="JS221" s="48"/>
      <c r="JT221" s="48"/>
      <c r="JU221" s="48"/>
      <c r="JV221" s="48"/>
      <c r="JW221" s="48"/>
      <c r="JX221" s="48"/>
      <c r="JY221" s="48"/>
      <c r="JZ221" s="48"/>
      <c r="KA221" s="48"/>
      <c r="KB221" s="48"/>
      <c r="KC221" s="48"/>
      <c r="KD221" s="48"/>
      <c r="KE221" s="48"/>
      <c r="KF221" s="48"/>
      <c r="KG221" s="48"/>
      <c r="KH221" s="48"/>
      <c r="KI221" s="48"/>
      <c r="KJ221" s="48"/>
      <c r="KK221" s="48"/>
      <c r="KL221" s="48"/>
      <c r="KM221" s="48"/>
      <c r="KN221" s="48"/>
      <c r="KO221" s="48"/>
      <c r="KP221" s="48"/>
      <c r="KQ221" s="48"/>
      <c r="KR221" s="48"/>
      <c r="KS221" s="48"/>
      <c r="KT221" s="48"/>
      <c r="KU221" s="48"/>
      <c r="KV221" s="48"/>
      <c r="KW221" s="48"/>
      <c r="KX221" s="48"/>
      <c r="KY221" s="48"/>
      <c r="KZ221" s="48"/>
      <c r="LA221" s="48"/>
      <c r="LB221" s="48"/>
      <c r="LC221" s="48"/>
      <c r="LD221" s="48"/>
      <c r="LE221" s="48"/>
      <c r="LF221" s="48"/>
      <c r="LG221" s="48"/>
      <c r="LH221" s="48"/>
      <c r="LI221" s="48"/>
      <c r="LJ221" s="48"/>
      <c r="LK221" s="48"/>
      <c r="LL221" s="48"/>
      <c r="LM221" s="48"/>
      <c r="LN221" s="48"/>
      <c r="LO221" s="48"/>
      <c r="LP221" s="48"/>
      <c r="LQ221" s="48"/>
      <c r="LR221" s="48"/>
      <c r="LS221" s="48"/>
      <c r="LT221" s="48"/>
      <c r="LU221" s="48"/>
      <c r="LV221" s="48"/>
      <c r="LW221" s="48"/>
      <c r="LX221" s="48"/>
      <c r="LY221" s="48"/>
      <c r="LZ221" s="48"/>
      <c r="MA221" s="48"/>
      <c r="MB221" s="48"/>
      <c r="MC221" s="48"/>
      <c r="MD221" s="48"/>
      <c r="ME221" s="48"/>
      <c r="MF221" s="48"/>
      <c r="MG221" s="48"/>
      <c r="MH221" s="48"/>
      <c r="MI221" s="48"/>
      <c r="MJ221" s="48"/>
      <c r="MK221" s="48"/>
      <c r="ML221" s="48"/>
      <c r="MM221" s="48"/>
      <c r="MN221" s="48"/>
      <c r="MO221" s="48"/>
      <c r="MP221" s="48"/>
      <c r="MQ221" s="48"/>
      <c r="MR221" s="48"/>
      <c r="MS221" s="48"/>
      <c r="MT221" s="48"/>
      <c r="MU221" s="48"/>
      <c r="MV221" s="48"/>
      <c r="MW221" s="48"/>
      <c r="MX221" s="48"/>
      <c r="MY221" s="48"/>
      <c r="MZ221" s="48"/>
      <c r="NA221" s="48"/>
      <c r="NB221" s="48"/>
      <c r="NC221" s="48"/>
      <c r="ND221" s="48"/>
      <c r="NE221" s="48"/>
      <c r="NF221" s="48"/>
      <c r="NG221" s="48"/>
      <c r="NH221" s="48"/>
      <c r="NI221" s="48"/>
      <c r="NJ221" s="48"/>
      <c r="NK221" s="48"/>
      <c r="NL221" s="48"/>
      <c r="NM221" s="48"/>
      <c r="NN221" s="48"/>
      <c r="NO221" s="48"/>
      <c r="NP221" s="48"/>
      <c r="NQ221" s="48"/>
      <c r="NR221" s="48"/>
      <c r="NS221" s="48"/>
      <c r="NT221" s="48"/>
      <c r="NU221" s="48"/>
      <c r="NV221" s="48"/>
      <c r="NW221" s="48"/>
      <c r="NX221" s="48"/>
      <c r="NY221" s="48"/>
      <c r="NZ221" s="48"/>
      <c r="OA221" s="48"/>
      <c r="OB221" s="48"/>
      <c r="OC221" s="48"/>
      <c r="OD221" s="48"/>
      <c r="OE221" s="48"/>
      <c r="OF221" s="48"/>
      <c r="OG221" s="48"/>
      <c r="OH221" s="48"/>
      <c r="OI221" s="48"/>
      <c r="OJ221" s="48"/>
      <c r="OK221" s="48"/>
      <c r="OL221" s="48"/>
      <c r="OM221" s="48"/>
      <c r="ON221" s="48"/>
      <c r="OO221" s="48"/>
      <c r="OP221" s="48"/>
      <c r="OQ221" s="48"/>
      <c r="OR221" s="48"/>
      <c r="OS221" s="48"/>
      <c r="OT221" s="48"/>
      <c r="OU221" s="48"/>
      <c r="OV221" s="48"/>
      <c r="OW221" s="48"/>
      <c r="OX221" s="48"/>
      <c r="OY221" s="48"/>
      <c r="OZ221" s="48"/>
      <c r="PA221" s="48"/>
      <c r="PB221" s="48"/>
      <c r="PC221" s="48"/>
      <c r="PD221" s="48"/>
      <c r="PE221" s="48"/>
      <c r="PF221" s="48"/>
      <c r="PG221" s="48"/>
      <c r="PH221" s="48"/>
      <c r="PI221" s="48"/>
      <c r="PJ221" s="48"/>
      <c r="PK221" s="48"/>
      <c r="PL221" s="48"/>
    </row>
    <row r="222" spans="1:428" ht="12" hidden="1" customHeight="1">
      <c r="A222" s="32"/>
      <c r="B222" s="38"/>
      <c r="C222" s="32"/>
      <c r="D222" s="26"/>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21" t="s">
        <v>575</v>
      </c>
      <c r="AF222" s="21" t="s">
        <v>590</v>
      </c>
      <c r="AG222" s="21" t="s">
        <v>547</v>
      </c>
      <c r="AH222" s="21" t="s">
        <v>553</v>
      </c>
      <c r="AI222" s="50"/>
      <c r="AJ222" s="50"/>
      <c r="AK222" s="50"/>
      <c r="AL222" s="51"/>
      <c r="AM222" s="51"/>
      <c r="AN222" s="51"/>
      <c r="AO222" s="36">
        <v>1091242</v>
      </c>
      <c r="AP222" s="36">
        <v>1091242</v>
      </c>
      <c r="AQ222" s="36">
        <v>122350</v>
      </c>
      <c r="AR222" s="36">
        <v>162000</v>
      </c>
      <c r="AS222" s="36">
        <v>162000</v>
      </c>
      <c r="AT222" s="36">
        <v>162000</v>
      </c>
      <c r="AU222" s="36"/>
      <c r="AV222" s="36"/>
      <c r="AW222" s="36"/>
      <c r="AX222" s="36"/>
      <c r="AY222" s="36"/>
      <c r="AZ222" s="36"/>
      <c r="BA222" s="47"/>
      <c r="BB222" s="54"/>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c r="IW222" s="48"/>
      <c r="IX222" s="48"/>
      <c r="IY222" s="48"/>
      <c r="IZ222" s="48"/>
      <c r="JA222" s="48"/>
      <c r="JB222" s="48"/>
      <c r="JC222" s="48"/>
      <c r="JD222" s="48"/>
      <c r="JE222" s="48"/>
      <c r="JF222" s="48"/>
      <c r="JG222" s="48"/>
      <c r="JH222" s="48"/>
      <c r="JI222" s="48"/>
      <c r="JJ222" s="48"/>
      <c r="JK222" s="48"/>
      <c r="JL222" s="48"/>
      <c r="JM222" s="48"/>
      <c r="JN222" s="48"/>
      <c r="JO222" s="48"/>
      <c r="JP222" s="48"/>
      <c r="JQ222" s="48"/>
      <c r="JR222" s="48"/>
      <c r="JS222" s="48"/>
      <c r="JT222" s="48"/>
      <c r="JU222" s="48"/>
      <c r="JV222" s="48"/>
      <c r="JW222" s="48"/>
      <c r="JX222" s="48"/>
      <c r="JY222" s="48"/>
      <c r="JZ222" s="48"/>
      <c r="KA222" s="48"/>
      <c r="KB222" s="48"/>
      <c r="KC222" s="48"/>
      <c r="KD222" s="48"/>
      <c r="KE222" s="48"/>
      <c r="KF222" s="48"/>
      <c r="KG222" s="48"/>
      <c r="KH222" s="48"/>
      <c r="KI222" s="48"/>
      <c r="KJ222" s="48"/>
      <c r="KK222" s="48"/>
      <c r="KL222" s="48"/>
      <c r="KM222" s="48"/>
      <c r="KN222" s="48"/>
      <c r="KO222" s="48"/>
      <c r="KP222" s="48"/>
      <c r="KQ222" s="48"/>
      <c r="KR222" s="48"/>
      <c r="KS222" s="48"/>
      <c r="KT222" s="48"/>
      <c r="KU222" s="48"/>
      <c r="KV222" s="48"/>
      <c r="KW222" s="48"/>
      <c r="KX222" s="48"/>
      <c r="KY222" s="48"/>
      <c r="KZ222" s="48"/>
      <c r="LA222" s="48"/>
      <c r="LB222" s="48"/>
      <c r="LC222" s="48"/>
      <c r="LD222" s="48"/>
      <c r="LE222" s="48"/>
      <c r="LF222" s="48"/>
      <c r="LG222" s="48"/>
      <c r="LH222" s="48"/>
      <c r="LI222" s="48"/>
      <c r="LJ222" s="48"/>
      <c r="LK222" s="48"/>
      <c r="LL222" s="48"/>
      <c r="LM222" s="48"/>
      <c r="LN222" s="48"/>
      <c r="LO222" s="48"/>
      <c r="LP222" s="48"/>
      <c r="LQ222" s="48"/>
      <c r="LR222" s="48"/>
      <c r="LS222" s="48"/>
      <c r="LT222" s="48"/>
      <c r="LU222" s="48"/>
      <c r="LV222" s="48"/>
      <c r="LW222" s="48"/>
      <c r="LX222" s="48"/>
      <c r="LY222" s="48"/>
      <c r="LZ222" s="48"/>
      <c r="MA222" s="48"/>
      <c r="MB222" s="48"/>
      <c r="MC222" s="48"/>
      <c r="MD222" s="48"/>
      <c r="ME222" s="48"/>
      <c r="MF222" s="48"/>
      <c r="MG222" s="48"/>
      <c r="MH222" s="48"/>
      <c r="MI222" s="48"/>
      <c r="MJ222" s="48"/>
      <c r="MK222" s="48"/>
      <c r="ML222" s="48"/>
      <c r="MM222" s="48"/>
      <c r="MN222" s="48"/>
      <c r="MO222" s="48"/>
      <c r="MP222" s="48"/>
      <c r="MQ222" s="48"/>
      <c r="MR222" s="48"/>
      <c r="MS222" s="48"/>
      <c r="MT222" s="48"/>
      <c r="MU222" s="48"/>
      <c r="MV222" s="48"/>
      <c r="MW222" s="48"/>
      <c r="MX222" s="48"/>
      <c r="MY222" s="48"/>
      <c r="MZ222" s="48"/>
      <c r="NA222" s="48"/>
      <c r="NB222" s="48"/>
      <c r="NC222" s="48"/>
      <c r="ND222" s="48"/>
      <c r="NE222" s="48"/>
      <c r="NF222" s="48"/>
      <c r="NG222" s="48"/>
      <c r="NH222" s="48"/>
      <c r="NI222" s="48"/>
      <c r="NJ222" s="48"/>
      <c r="NK222" s="48"/>
      <c r="NL222" s="48"/>
      <c r="NM222" s="48"/>
      <c r="NN222" s="48"/>
      <c r="NO222" s="48"/>
      <c r="NP222" s="48"/>
      <c r="NQ222" s="48"/>
      <c r="NR222" s="48"/>
      <c r="NS222" s="48"/>
      <c r="NT222" s="48"/>
      <c r="NU222" s="48"/>
      <c r="NV222" s="48"/>
      <c r="NW222" s="48"/>
      <c r="NX222" s="48"/>
      <c r="NY222" s="48"/>
      <c r="NZ222" s="48"/>
      <c r="OA222" s="48"/>
      <c r="OB222" s="48"/>
      <c r="OC222" s="48"/>
      <c r="OD222" s="48"/>
      <c r="OE222" s="48"/>
      <c r="OF222" s="48"/>
      <c r="OG222" s="48"/>
      <c r="OH222" s="48"/>
      <c r="OI222" s="48"/>
      <c r="OJ222" s="48"/>
      <c r="OK222" s="48"/>
      <c r="OL222" s="48"/>
      <c r="OM222" s="48"/>
      <c r="ON222" s="48"/>
      <c r="OO222" s="48"/>
      <c r="OP222" s="48"/>
      <c r="OQ222" s="48"/>
      <c r="OR222" s="48"/>
      <c r="OS222" s="48"/>
      <c r="OT222" s="48"/>
      <c r="OU222" s="48"/>
      <c r="OV222" s="48"/>
      <c r="OW222" s="48"/>
      <c r="OX222" s="48"/>
      <c r="OY222" s="48"/>
      <c r="OZ222" s="48"/>
      <c r="PA222" s="48"/>
      <c r="PB222" s="48"/>
      <c r="PC222" s="48"/>
      <c r="PD222" s="48"/>
      <c r="PE222" s="48"/>
      <c r="PF222" s="48"/>
      <c r="PG222" s="48"/>
      <c r="PH222" s="48"/>
      <c r="PI222" s="48"/>
      <c r="PJ222" s="48"/>
      <c r="PK222" s="48"/>
      <c r="PL222" s="48"/>
    </row>
    <row r="223" spans="1:428" ht="38.25" hidden="1" customHeight="1">
      <c r="A223" s="32" t="s">
        <v>375</v>
      </c>
      <c r="B223" s="38" t="s">
        <v>60</v>
      </c>
      <c r="C223" s="32">
        <v>5218</v>
      </c>
      <c r="D223" s="5"/>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21"/>
      <c r="AF223" s="21"/>
      <c r="AG223" s="21"/>
      <c r="AH223" s="21"/>
      <c r="AI223" s="50"/>
      <c r="AJ223" s="50"/>
      <c r="AK223" s="50"/>
      <c r="AL223" s="51"/>
      <c r="AM223" s="51"/>
      <c r="AN223" s="51"/>
      <c r="AO223" s="36"/>
      <c r="AP223" s="36"/>
      <c r="AQ223" s="36"/>
      <c r="AR223" s="36"/>
      <c r="AS223" s="36"/>
      <c r="AT223" s="36"/>
      <c r="AU223" s="36"/>
      <c r="AV223" s="36"/>
      <c r="AW223" s="36"/>
      <c r="AX223" s="36"/>
      <c r="AY223" s="36"/>
      <c r="AZ223" s="36"/>
      <c r="BA223" s="47"/>
      <c r="BB223" s="54"/>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c r="IW223" s="48"/>
      <c r="IX223" s="48"/>
      <c r="IY223" s="48"/>
      <c r="IZ223" s="48"/>
      <c r="JA223" s="48"/>
      <c r="JB223" s="48"/>
      <c r="JC223" s="48"/>
      <c r="JD223" s="48"/>
      <c r="JE223" s="48"/>
      <c r="JF223" s="48"/>
      <c r="JG223" s="48"/>
      <c r="JH223" s="48"/>
      <c r="JI223" s="48"/>
      <c r="JJ223" s="48"/>
      <c r="JK223" s="48"/>
      <c r="JL223" s="48"/>
      <c r="JM223" s="48"/>
      <c r="JN223" s="48"/>
      <c r="JO223" s="48"/>
      <c r="JP223" s="48"/>
      <c r="JQ223" s="48"/>
      <c r="JR223" s="48"/>
      <c r="JS223" s="48"/>
      <c r="JT223" s="48"/>
      <c r="JU223" s="48"/>
      <c r="JV223" s="48"/>
      <c r="JW223" s="48"/>
      <c r="JX223" s="48"/>
      <c r="JY223" s="48"/>
      <c r="JZ223" s="48"/>
      <c r="KA223" s="48"/>
      <c r="KB223" s="48"/>
      <c r="KC223" s="48"/>
      <c r="KD223" s="48"/>
      <c r="KE223" s="48"/>
      <c r="KF223" s="48"/>
      <c r="KG223" s="48"/>
      <c r="KH223" s="48"/>
      <c r="KI223" s="48"/>
      <c r="KJ223" s="48"/>
      <c r="KK223" s="48"/>
      <c r="KL223" s="48"/>
      <c r="KM223" s="48"/>
      <c r="KN223" s="48"/>
      <c r="KO223" s="48"/>
      <c r="KP223" s="48"/>
      <c r="KQ223" s="48"/>
      <c r="KR223" s="48"/>
      <c r="KS223" s="48"/>
      <c r="KT223" s="48"/>
      <c r="KU223" s="48"/>
      <c r="KV223" s="48"/>
      <c r="KW223" s="48"/>
      <c r="KX223" s="48"/>
      <c r="KY223" s="48"/>
      <c r="KZ223" s="48"/>
      <c r="LA223" s="48"/>
      <c r="LB223" s="48"/>
      <c r="LC223" s="48"/>
      <c r="LD223" s="48"/>
      <c r="LE223" s="48"/>
      <c r="LF223" s="48"/>
      <c r="LG223" s="48"/>
      <c r="LH223" s="48"/>
      <c r="LI223" s="48"/>
      <c r="LJ223" s="48"/>
      <c r="LK223" s="48"/>
      <c r="LL223" s="48"/>
      <c r="LM223" s="48"/>
      <c r="LN223" s="48"/>
      <c r="LO223" s="48"/>
      <c r="LP223" s="48"/>
      <c r="LQ223" s="48"/>
      <c r="LR223" s="48"/>
      <c r="LS223" s="48"/>
      <c r="LT223" s="48"/>
      <c r="LU223" s="48"/>
      <c r="LV223" s="48"/>
      <c r="LW223" s="48"/>
      <c r="LX223" s="48"/>
      <c r="LY223" s="48"/>
      <c r="LZ223" s="48"/>
      <c r="MA223" s="48"/>
      <c r="MB223" s="48"/>
      <c r="MC223" s="48"/>
      <c r="MD223" s="48"/>
      <c r="ME223" s="48"/>
      <c r="MF223" s="48"/>
      <c r="MG223" s="48"/>
      <c r="MH223" s="48"/>
      <c r="MI223" s="48"/>
      <c r="MJ223" s="48"/>
      <c r="MK223" s="48"/>
      <c r="ML223" s="48"/>
      <c r="MM223" s="48"/>
      <c r="MN223" s="48"/>
      <c r="MO223" s="48"/>
      <c r="MP223" s="48"/>
      <c r="MQ223" s="48"/>
      <c r="MR223" s="48"/>
      <c r="MS223" s="48"/>
      <c r="MT223" s="48"/>
      <c r="MU223" s="48"/>
      <c r="MV223" s="48"/>
      <c r="MW223" s="48"/>
      <c r="MX223" s="48"/>
      <c r="MY223" s="48"/>
      <c r="MZ223" s="48"/>
      <c r="NA223" s="48"/>
      <c r="NB223" s="48"/>
      <c r="NC223" s="48"/>
      <c r="ND223" s="48"/>
      <c r="NE223" s="48"/>
      <c r="NF223" s="48"/>
      <c r="NG223" s="48"/>
      <c r="NH223" s="48"/>
      <c r="NI223" s="48"/>
      <c r="NJ223" s="48"/>
      <c r="NK223" s="48"/>
      <c r="NL223" s="48"/>
      <c r="NM223" s="48"/>
      <c r="NN223" s="48"/>
      <c r="NO223" s="48"/>
      <c r="NP223" s="48"/>
      <c r="NQ223" s="48"/>
      <c r="NR223" s="48"/>
      <c r="NS223" s="48"/>
      <c r="NT223" s="48"/>
      <c r="NU223" s="48"/>
      <c r="NV223" s="48"/>
      <c r="NW223" s="48"/>
      <c r="NX223" s="48"/>
      <c r="NY223" s="48"/>
      <c r="NZ223" s="48"/>
      <c r="OA223" s="48"/>
      <c r="OB223" s="48"/>
      <c r="OC223" s="48"/>
      <c r="OD223" s="48"/>
      <c r="OE223" s="48"/>
      <c r="OF223" s="48"/>
      <c r="OG223" s="48"/>
      <c r="OH223" s="48"/>
      <c r="OI223" s="48"/>
      <c r="OJ223" s="48"/>
      <c r="OK223" s="48"/>
      <c r="OL223" s="48"/>
      <c r="OM223" s="48"/>
      <c r="ON223" s="48"/>
      <c r="OO223" s="48"/>
      <c r="OP223" s="48"/>
      <c r="OQ223" s="48"/>
      <c r="OR223" s="48"/>
      <c r="OS223" s="48"/>
      <c r="OT223" s="48"/>
      <c r="OU223" s="48"/>
      <c r="OV223" s="48"/>
      <c r="OW223" s="48"/>
      <c r="OX223" s="48"/>
      <c r="OY223" s="48"/>
      <c r="OZ223" s="48"/>
      <c r="PA223" s="48"/>
      <c r="PB223" s="48"/>
      <c r="PC223" s="48"/>
      <c r="PD223" s="48"/>
      <c r="PE223" s="48"/>
      <c r="PF223" s="48"/>
      <c r="PG223" s="48"/>
      <c r="PH223" s="48"/>
      <c r="PI223" s="48"/>
      <c r="PJ223" s="48"/>
      <c r="PK223" s="48"/>
      <c r="PL223" s="48"/>
    </row>
    <row r="224" spans="1:428" ht="38.25" hidden="1" customHeight="1">
      <c r="A224" s="32" t="s">
        <v>376</v>
      </c>
      <c r="B224" s="38" t="s">
        <v>60</v>
      </c>
      <c r="C224" s="32">
        <v>5219</v>
      </c>
      <c r="D224" s="5"/>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21"/>
      <c r="AF224" s="21"/>
      <c r="AG224" s="21"/>
      <c r="AH224" s="21"/>
      <c r="AI224" s="50"/>
      <c r="AJ224" s="50"/>
      <c r="AK224" s="50"/>
      <c r="AL224" s="51"/>
      <c r="AM224" s="51"/>
      <c r="AN224" s="51"/>
      <c r="AO224" s="36"/>
      <c r="AP224" s="36"/>
      <c r="AQ224" s="36"/>
      <c r="AR224" s="36"/>
      <c r="AS224" s="36"/>
      <c r="AT224" s="36"/>
      <c r="AU224" s="36"/>
      <c r="AV224" s="36"/>
      <c r="AW224" s="36"/>
      <c r="AX224" s="36"/>
      <c r="AY224" s="36"/>
      <c r="AZ224" s="36"/>
      <c r="BA224" s="47"/>
      <c r="BB224" s="54"/>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c r="IW224" s="48"/>
      <c r="IX224" s="48"/>
      <c r="IY224" s="48"/>
      <c r="IZ224" s="48"/>
      <c r="JA224" s="48"/>
      <c r="JB224" s="48"/>
      <c r="JC224" s="48"/>
      <c r="JD224" s="48"/>
      <c r="JE224" s="48"/>
      <c r="JF224" s="48"/>
      <c r="JG224" s="48"/>
      <c r="JH224" s="48"/>
      <c r="JI224" s="48"/>
      <c r="JJ224" s="48"/>
      <c r="JK224" s="48"/>
      <c r="JL224" s="48"/>
      <c r="JM224" s="48"/>
      <c r="JN224" s="48"/>
      <c r="JO224" s="48"/>
      <c r="JP224" s="48"/>
      <c r="JQ224" s="48"/>
      <c r="JR224" s="48"/>
      <c r="JS224" s="48"/>
      <c r="JT224" s="48"/>
      <c r="JU224" s="48"/>
      <c r="JV224" s="48"/>
      <c r="JW224" s="48"/>
      <c r="JX224" s="48"/>
      <c r="JY224" s="48"/>
      <c r="JZ224" s="48"/>
      <c r="KA224" s="48"/>
      <c r="KB224" s="48"/>
      <c r="KC224" s="48"/>
      <c r="KD224" s="48"/>
      <c r="KE224" s="48"/>
      <c r="KF224" s="48"/>
      <c r="KG224" s="48"/>
      <c r="KH224" s="48"/>
      <c r="KI224" s="48"/>
      <c r="KJ224" s="48"/>
      <c r="KK224" s="48"/>
      <c r="KL224" s="48"/>
      <c r="KM224" s="48"/>
      <c r="KN224" s="48"/>
      <c r="KO224" s="48"/>
      <c r="KP224" s="48"/>
      <c r="KQ224" s="48"/>
      <c r="KR224" s="48"/>
      <c r="KS224" s="48"/>
      <c r="KT224" s="48"/>
      <c r="KU224" s="48"/>
      <c r="KV224" s="48"/>
      <c r="KW224" s="48"/>
      <c r="KX224" s="48"/>
      <c r="KY224" s="48"/>
      <c r="KZ224" s="48"/>
      <c r="LA224" s="48"/>
      <c r="LB224" s="48"/>
      <c r="LC224" s="48"/>
      <c r="LD224" s="48"/>
      <c r="LE224" s="48"/>
      <c r="LF224" s="48"/>
      <c r="LG224" s="48"/>
      <c r="LH224" s="48"/>
      <c r="LI224" s="48"/>
      <c r="LJ224" s="48"/>
      <c r="LK224" s="48"/>
      <c r="LL224" s="48"/>
      <c r="LM224" s="48"/>
      <c r="LN224" s="48"/>
      <c r="LO224" s="48"/>
      <c r="LP224" s="48"/>
      <c r="LQ224" s="48"/>
      <c r="LR224" s="48"/>
      <c r="LS224" s="48"/>
      <c r="LT224" s="48"/>
      <c r="LU224" s="48"/>
      <c r="LV224" s="48"/>
      <c r="LW224" s="48"/>
      <c r="LX224" s="48"/>
      <c r="LY224" s="48"/>
      <c r="LZ224" s="48"/>
      <c r="MA224" s="48"/>
      <c r="MB224" s="48"/>
      <c r="MC224" s="48"/>
      <c r="MD224" s="48"/>
      <c r="ME224" s="48"/>
      <c r="MF224" s="48"/>
      <c r="MG224" s="48"/>
      <c r="MH224" s="48"/>
      <c r="MI224" s="48"/>
      <c r="MJ224" s="48"/>
      <c r="MK224" s="48"/>
      <c r="ML224" s="48"/>
      <c r="MM224" s="48"/>
      <c r="MN224" s="48"/>
      <c r="MO224" s="48"/>
      <c r="MP224" s="48"/>
      <c r="MQ224" s="48"/>
      <c r="MR224" s="48"/>
      <c r="MS224" s="48"/>
      <c r="MT224" s="48"/>
      <c r="MU224" s="48"/>
      <c r="MV224" s="48"/>
      <c r="MW224" s="48"/>
      <c r="MX224" s="48"/>
      <c r="MY224" s="48"/>
      <c r="MZ224" s="48"/>
      <c r="NA224" s="48"/>
      <c r="NB224" s="48"/>
      <c r="NC224" s="48"/>
      <c r="ND224" s="48"/>
      <c r="NE224" s="48"/>
      <c r="NF224" s="48"/>
      <c r="NG224" s="48"/>
      <c r="NH224" s="48"/>
      <c r="NI224" s="48"/>
      <c r="NJ224" s="48"/>
      <c r="NK224" s="48"/>
      <c r="NL224" s="48"/>
      <c r="NM224" s="48"/>
      <c r="NN224" s="48"/>
      <c r="NO224" s="48"/>
      <c r="NP224" s="48"/>
      <c r="NQ224" s="48"/>
      <c r="NR224" s="48"/>
      <c r="NS224" s="48"/>
      <c r="NT224" s="48"/>
      <c r="NU224" s="48"/>
      <c r="NV224" s="48"/>
      <c r="NW224" s="48"/>
      <c r="NX224" s="48"/>
      <c r="NY224" s="48"/>
      <c r="NZ224" s="48"/>
      <c r="OA224" s="48"/>
      <c r="OB224" s="48"/>
      <c r="OC224" s="48"/>
      <c r="OD224" s="48"/>
      <c r="OE224" s="48"/>
      <c r="OF224" s="48"/>
      <c r="OG224" s="48"/>
      <c r="OH224" s="48"/>
      <c r="OI224" s="48"/>
      <c r="OJ224" s="48"/>
      <c r="OK224" s="48"/>
      <c r="OL224" s="48"/>
      <c r="OM224" s="48"/>
      <c r="ON224" s="48"/>
      <c r="OO224" s="48"/>
      <c r="OP224" s="48"/>
      <c r="OQ224" s="48"/>
      <c r="OR224" s="48"/>
      <c r="OS224" s="48"/>
      <c r="OT224" s="48"/>
      <c r="OU224" s="48"/>
      <c r="OV224" s="48"/>
      <c r="OW224" s="48"/>
      <c r="OX224" s="48"/>
      <c r="OY224" s="48"/>
      <c r="OZ224" s="48"/>
      <c r="PA224" s="48"/>
      <c r="PB224" s="48"/>
      <c r="PC224" s="48"/>
      <c r="PD224" s="48"/>
      <c r="PE224" s="48"/>
      <c r="PF224" s="48"/>
      <c r="PG224" s="48"/>
      <c r="PH224" s="48"/>
      <c r="PI224" s="48"/>
      <c r="PJ224" s="48"/>
      <c r="PK224" s="48"/>
      <c r="PL224" s="48"/>
    </row>
    <row r="225" spans="1:428" ht="12.75" hidden="1" customHeight="1">
      <c r="A225" s="32" t="s">
        <v>60</v>
      </c>
      <c r="B225" s="38" t="s">
        <v>60</v>
      </c>
      <c r="C225" s="32" t="s">
        <v>60</v>
      </c>
      <c r="D225" s="5"/>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21"/>
      <c r="AF225" s="21"/>
      <c r="AG225" s="21"/>
      <c r="AH225" s="21"/>
      <c r="AI225" s="50"/>
      <c r="AJ225" s="50"/>
      <c r="AK225" s="50"/>
      <c r="AL225" s="51"/>
      <c r="AM225" s="51"/>
      <c r="AN225" s="51"/>
      <c r="AO225" s="36"/>
      <c r="AP225" s="36"/>
      <c r="AQ225" s="36"/>
      <c r="AR225" s="36"/>
      <c r="AS225" s="36"/>
      <c r="AT225" s="36"/>
      <c r="AU225" s="36"/>
      <c r="AV225" s="36"/>
      <c r="AW225" s="36"/>
      <c r="AX225" s="36"/>
      <c r="AY225" s="36"/>
      <c r="AZ225" s="36"/>
      <c r="BA225" s="47"/>
      <c r="BB225" s="54"/>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c r="IW225" s="48"/>
      <c r="IX225" s="48"/>
      <c r="IY225" s="48"/>
      <c r="IZ225" s="48"/>
      <c r="JA225" s="48"/>
      <c r="JB225" s="48"/>
      <c r="JC225" s="48"/>
      <c r="JD225" s="48"/>
      <c r="JE225" s="48"/>
      <c r="JF225" s="48"/>
      <c r="JG225" s="48"/>
      <c r="JH225" s="48"/>
      <c r="JI225" s="48"/>
      <c r="JJ225" s="48"/>
      <c r="JK225" s="48"/>
      <c r="JL225" s="48"/>
      <c r="JM225" s="48"/>
      <c r="JN225" s="48"/>
      <c r="JO225" s="48"/>
      <c r="JP225" s="48"/>
      <c r="JQ225" s="48"/>
      <c r="JR225" s="48"/>
      <c r="JS225" s="48"/>
      <c r="JT225" s="48"/>
      <c r="JU225" s="48"/>
      <c r="JV225" s="48"/>
      <c r="JW225" s="48"/>
      <c r="JX225" s="48"/>
      <c r="JY225" s="48"/>
      <c r="JZ225" s="48"/>
      <c r="KA225" s="48"/>
      <c r="KB225" s="48"/>
      <c r="KC225" s="48"/>
      <c r="KD225" s="48"/>
      <c r="KE225" s="48"/>
      <c r="KF225" s="48"/>
      <c r="KG225" s="48"/>
      <c r="KH225" s="48"/>
      <c r="KI225" s="48"/>
      <c r="KJ225" s="48"/>
      <c r="KK225" s="48"/>
      <c r="KL225" s="48"/>
      <c r="KM225" s="48"/>
      <c r="KN225" s="48"/>
      <c r="KO225" s="48"/>
      <c r="KP225" s="48"/>
      <c r="KQ225" s="48"/>
      <c r="KR225" s="48"/>
      <c r="KS225" s="48"/>
      <c r="KT225" s="48"/>
      <c r="KU225" s="48"/>
      <c r="KV225" s="48"/>
      <c r="KW225" s="48"/>
      <c r="KX225" s="48"/>
      <c r="KY225" s="48"/>
      <c r="KZ225" s="48"/>
      <c r="LA225" s="48"/>
      <c r="LB225" s="48"/>
      <c r="LC225" s="48"/>
      <c r="LD225" s="48"/>
      <c r="LE225" s="48"/>
      <c r="LF225" s="48"/>
      <c r="LG225" s="48"/>
      <c r="LH225" s="48"/>
      <c r="LI225" s="48"/>
      <c r="LJ225" s="48"/>
      <c r="LK225" s="48"/>
      <c r="LL225" s="48"/>
      <c r="LM225" s="48"/>
      <c r="LN225" s="48"/>
      <c r="LO225" s="48"/>
      <c r="LP225" s="48"/>
      <c r="LQ225" s="48"/>
      <c r="LR225" s="48"/>
      <c r="LS225" s="48"/>
      <c r="LT225" s="48"/>
      <c r="LU225" s="48"/>
      <c r="LV225" s="48"/>
      <c r="LW225" s="48"/>
      <c r="LX225" s="48"/>
      <c r="LY225" s="48"/>
      <c r="LZ225" s="48"/>
      <c r="MA225" s="48"/>
      <c r="MB225" s="48"/>
      <c r="MC225" s="48"/>
      <c r="MD225" s="48"/>
      <c r="ME225" s="48"/>
      <c r="MF225" s="48"/>
      <c r="MG225" s="48"/>
      <c r="MH225" s="48"/>
      <c r="MI225" s="48"/>
      <c r="MJ225" s="48"/>
      <c r="MK225" s="48"/>
      <c r="ML225" s="48"/>
      <c r="MM225" s="48"/>
      <c r="MN225" s="48"/>
      <c r="MO225" s="48"/>
      <c r="MP225" s="48"/>
      <c r="MQ225" s="48"/>
      <c r="MR225" s="48"/>
      <c r="MS225" s="48"/>
      <c r="MT225" s="48"/>
      <c r="MU225" s="48"/>
      <c r="MV225" s="48"/>
      <c r="MW225" s="48"/>
      <c r="MX225" s="48"/>
      <c r="MY225" s="48"/>
      <c r="MZ225" s="48"/>
      <c r="NA225" s="48"/>
      <c r="NB225" s="48"/>
      <c r="NC225" s="48"/>
      <c r="ND225" s="48"/>
      <c r="NE225" s="48"/>
      <c r="NF225" s="48"/>
      <c r="NG225" s="48"/>
      <c r="NH225" s="48"/>
      <c r="NI225" s="48"/>
      <c r="NJ225" s="48"/>
      <c r="NK225" s="48"/>
      <c r="NL225" s="48"/>
      <c r="NM225" s="48"/>
      <c r="NN225" s="48"/>
      <c r="NO225" s="48"/>
      <c r="NP225" s="48"/>
      <c r="NQ225" s="48"/>
      <c r="NR225" s="48"/>
      <c r="NS225" s="48"/>
      <c r="NT225" s="48"/>
      <c r="NU225" s="48"/>
      <c r="NV225" s="48"/>
      <c r="NW225" s="48"/>
      <c r="NX225" s="48"/>
      <c r="NY225" s="48"/>
      <c r="NZ225" s="48"/>
      <c r="OA225" s="48"/>
      <c r="OB225" s="48"/>
      <c r="OC225" s="48"/>
      <c r="OD225" s="48"/>
      <c r="OE225" s="48"/>
      <c r="OF225" s="48"/>
      <c r="OG225" s="48"/>
      <c r="OH225" s="48"/>
      <c r="OI225" s="48"/>
      <c r="OJ225" s="48"/>
      <c r="OK225" s="48"/>
      <c r="OL225" s="48"/>
      <c r="OM225" s="48"/>
      <c r="ON225" s="48"/>
      <c r="OO225" s="48"/>
      <c r="OP225" s="48"/>
      <c r="OQ225" s="48"/>
      <c r="OR225" s="48"/>
      <c r="OS225" s="48"/>
      <c r="OT225" s="48"/>
      <c r="OU225" s="48"/>
      <c r="OV225" s="48"/>
      <c r="OW225" s="48"/>
      <c r="OX225" s="48"/>
      <c r="OY225" s="48"/>
      <c r="OZ225" s="48"/>
      <c r="PA225" s="48"/>
      <c r="PB225" s="48"/>
      <c r="PC225" s="48"/>
      <c r="PD225" s="48"/>
      <c r="PE225" s="48"/>
      <c r="PF225" s="48"/>
      <c r="PG225" s="48"/>
      <c r="PH225" s="48"/>
      <c r="PI225" s="48"/>
      <c r="PJ225" s="48"/>
      <c r="PK225" s="48"/>
      <c r="PL225" s="48"/>
    </row>
    <row r="226" spans="1:428" ht="12.75" hidden="1" customHeight="1">
      <c r="A226" s="32" t="s">
        <v>202</v>
      </c>
      <c r="B226" s="38" t="s">
        <v>60</v>
      </c>
      <c r="C226" s="32">
        <v>5299</v>
      </c>
      <c r="D226" s="5"/>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21"/>
      <c r="AF226" s="21"/>
      <c r="AG226" s="21"/>
      <c r="AH226" s="21"/>
      <c r="AI226" s="50"/>
      <c r="AJ226" s="50"/>
      <c r="AK226" s="50"/>
      <c r="AL226" s="51"/>
      <c r="AM226" s="51"/>
      <c r="AN226" s="51"/>
      <c r="AO226" s="36"/>
      <c r="AP226" s="36"/>
      <c r="AQ226" s="36"/>
      <c r="AR226" s="36"/>
      <c r="AS226" s="36"/>
      <c r="AT226" s="36"/>
      <c r="AU226" s="36"/>
      <c r="AV226" s="36"/>
      <c r="AW226" s="36"/>
      <c r="AX226" s="36"/>
      <c r="AY226" s="36"/>
      <c r="AZ226" s="36"/>
      <c r="BA226" s="47"/>
      <c r="BB226" s="54"/>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c r="IW226" s="48"/>
      <c r="IX226" s="48"/>
      <c r="IY226" s="48"/>
      <c r="IZ226" s="48"/>
      <c r="JA226" s="48"/>
      <c r="JB226" s="48"/>
      <c r="JC226" s="48"/>
      <c r="JD226" s="48"/>
      <c r="JE226" s="48"/>
      <c r="JF226" s="48"/>
      <c r="JG226" s="48"/>
      <c r="JH226" s="48"/>
      <c r="JI226" s="48"/>
      <c r="JJ226" s="48"/>
      <c r="JK226" s="48"/>
      <c r="JL226" s="48"/>
      <c r="JM226" s="48"/>
      <c r="JN226" s="48"/>
      <c r="JO226" s="48"/>
      <c r="JP226" s="48"/>
      <c r="JQ226" s="48"/>
      <c r="JR226" s="48"/>
      <c r="JS226" s="48"/>
      <c r="JT226" s="48"/>
      <c r="JU226" s="48"/>
      <c r="JV226" s="48"/>
      <c r="JW226" s="48"/>
      <c r="JX226" s="48"/>
      <c r="JY226" s="48"/>
      <c r="JZ226" s="48"/>
      <c r="KA226" s="48"/>
      <c r="KB226" s="48"/>
      <c r="KC226" s="48"/>
      <c r="KD226" s="48"/>
      <c r="KE226" s="48"/>
      <c r="KF226" s="48"/>
      <c r="KG226" s="48"/>
      <c r="KH226" s="48"/>
      <c r="KI226" s="48"/>
      <c r="KJ226" s="48"/>
      <c r="KK226" s="48"/>
      <c r="KL226" s="48"/>
      <c r="KM226" s="48"/>
      <c r="KN226" s="48"/>
      <c r="KO226" s="48"/>
      <c r="KP226" s="48"/>
      <c r="KQ226" s="48"/>
      <c r="KR226" s="48"/>
      <c r="KS226" s="48"/>
      <c r="KT226" s="48"/>
      <c r="KU226" s="48"/>
      <c r="KV226" s="48"/>
      <c r="KW226" s="48"/>
      <c r="KX226" s="48"/>
      <c r="KY226" s="48"/>
      <c r="KZ226" s="48"/>
      <c r="LA226" s="48"/>
      <c r="LB226" s="48"/>
      <c r="LC226" s="48"/>
      <c r="LD226" s="48"/>
      <c r="LE226" s="48"/>
      <c r="LF226" s="48"/>
      <c r="LG226" s="48"/>
      <c r="LH226" s="48"/>
      <c r="LI226" s="48"/>
      <c r="LJ226" s="48"/>
      <c r="LK226" s="48"/>
      <c r="LL226" s="48"/>
      <c r="LM226" s="48"/>
      <c r="LN226" s="48"/>
      <c r="LO226" s="48"/>
      <c r="LP226" s="48"/>
      <c r="LQ226" s="48"/>
      <c r="LR226" s="48"/>
      <c r="LS226" s="48"/>
      <c r="LT226" s="48"/>
      <c r="LU226" s="48"/>
      <c r="LV226" s="48"/>
      <c r="LW226" s="48"/>
      <c r="LX226" s="48"/>
      <c r="LY226" s="48"/>
      <c r="LZ226" s="48"/>
      <c r="MA226" s="48"/>
      <c r="MB226" s="48"/>
      <c r="MC226" s="48"/>
      <c r="MD226" s="48"/>
      <c r="ME226" s="48"/>
      <c r="MF226" s="48"/>
      <c r="MG226" s="48"/>
      <c r="MH226" s="48"/>
      <c r="MI226" s="48"/>
      <c r="MJ226" s="48"/>
      <c r="MK226" s="48"/>
      <c r="ML226" s="48"/>
      <c r="MM226" s="48"/>
      <c r="MN226" s="48"/>
      <c r="MO226" s="48"/>
      <c r="MP226" s="48"/>
      <c r="MQ226" s="48"/>
      <c r="MR226" s="48"/>
      <c r="MS226" s="48"/>
      <c r="MT226" s="48"/>
      <c r="MU226" s="48"/>
      <c r="MV226" s="48"/>
      <c r="MW226" s="48"/>
      <c r="MX226" s="48"/>
      <c r="MY226" s="48"/>
      <c r="MZ226" s="48"/>
      <c r="NA226" s="48"/>
      <c r="NB226" s="48"/>
      <c r="NC226" s="48"/>
      <c r="ND226" s="48"/>
      <c r="NE226" s="48"/>
      <c r="NF226" s="48"/>
      <c r="NG226" s="48"/>
      <c r="NH226" s="48"/>
      <c r="NI226" s="48"/>
      <c r="NJ226" s="48"/>
      <c r="NK226" s="48"/>
      <c r="NL226" s="48"/>
      <c r="NM226" s="48"/>
      <c r="NN226" s="48"/>
      <c r="NO226" s="48"/>
      <c r="NP226" s="48"/>
      <c r="NQ226" s="48"/>
      <c r="NR226" s="48"/>
      <c r="NS226" s="48"/>
      <c r="NT226" s="48"/>
      <c r="NU226" s="48"/>
      <c r="NV226" s="48"/>
      <c r="NW226" s="48"/>
      <c r="NX226" s="48"/>
      <c r="NY226" s="48"/>
      <c r="NZ226" s="48"/>
      <c r="OA226" s="48"/>
      <c r="OB226" s="48"/>
      <c r="OC226" s="48"/>
      <c r="OD226" s="48"/>
      <c r="OE226" s="48"/>
      <c r="OF226" s="48"/>
      <c r="OG226" s="48"/>
      <c r="OH226" s="48"/>
      <c r="OI226" s="48"/>
      <c r="OJ226" s="48"/>
      <c r="OK226" s="48"/>
      <c r="OL226" s="48"/>
      <c r="OM226" s="48"/>
      <c r="ON226" s="48"/>
      <c r="OO226" s="48"/>
      <c r="OP226" s="48"/>
      <c r="OQ226" s="48"/>
      <c r="OR226" s="48"/>
      <c r="OS226" s="48"/>
      <c r="OT226" s="48"/>
      <c r="OU226" s="48"/>
      <c r="OV226" s="48"/>
      <c r="OW226" s="48"/>
      <c r="OX226" s="48"/>
      <c r="OY226" s="48"/>
      <c r="OZ226" s="48"/>
      <c r="PA226" s="48"/>
      <c r="PB226" s="48"/>
      <c r="PC226" s="48"/>
      <c r="PD226" s="48"/>
      <c r="PE226" s="48"/>
      <c r="PF226" s="48"/>
      <c r="PG226" s="48"/>
      <c r="PH226" s="48"/>
      <c r="PI226" s="48"/>
      <c r="PJ226" s="48"/>
      <c r="PK226" s="48"/>
      <c r="PL226" s="48"/>
    </row>
    <row r="227" spans="1:428" s="17" customFormat="1" ht="124.5" customHeight="1">
      <c r="A227" s="60" t="s">
        <v>377</v>
      </c>
      <c r="B227" s="62" t="s">
        <v>203</v>
      </c>
      <c r="C227" s="60">
        <v>5300</v>
      </c>
      <c r="D227" s="15"/>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24"/>
      <c r="AF227" s="24"/>
      <c r="AG227" s="24"/>
      <c r="AH227" s="24"/>
      <c r="AI227" s="49">
        <f>AI228+AI247+AI252</f>
        <v>54852</v>
      </c>
      <c r="AJ227" s="49">
        <f t="shared" ref="AJ227:AZ227" si="27">AJ228+AJ247+AJ252</f>
        <v>54852</v>
      </c>
      <c r="AK227" s="49">
        <f t="shared" si="27"/>
        <v>54900</v>
      </c>
      <c r="AL227" s="55">
        <f t="shared" si="27"/>
        <v>307000</v>
      </c>
      <c r="AM227" s="55">
        <f t="shared" si="27"/>
        <v>55000</v>
      </c>
      <c r="AN227" s="55">
        <f t="shared" si="27"/>
        <v>55000</v>
      </c>
      <c r="AO227" s="56">
        <f t="shared" si="27"/>
        <v>2997435</v>
      </c>
      <c r="AP227" s="56">
        <f t="shared" si="27"/>
        <v>2997430.22</v>
      </c>
      <c r="AQ227" s="56">
        <f t="shared" si="27"/>
        <v>1743000</v>
      </c>
      <c r="AR227" s="56">
        <f t="shared" si="27"/>
        <v>1968000</v>
      </c>
      <c r="AS227" s="56">
        <f t="shared" si="27"/>
        <v>1973000</v>
      </c>
      <c r="AT227" s="56">
        <f t="shared" si="27"/>
        <v>1973000</v>
      </c>
      <c r="AU227" s="56">
        <f t="shared" si="27"/>
        <v>0</v>
      </c>
      <c r="AV227" s="56">
        <f t="shared" si="27"/>
        <v>0</v>
      </c>
      <c r="AW227" s="56">
        <f t="shared" si="27"/>
        <v>0</v>
      </c>
      <c r="AX227" s="56">
        <f t="shared" si="27"/>
        <v>0</v>
      </c>
      <c r="AY227" s="56">
        <f t="shared" si="27"/>
        <v>0</v>
      </c>
      <c r="AZ227" s="56">
        <f t="shared" si="27"/>
        <v>0</v>
      </c>
      <c r="BA227" s="57"/>
      <c r="BB227" s="54"/>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c r="IW227" s="48"/>
      <c r="IX227" s="48"/>
      <c r="IY227" s="48"/>
      <c r="IZ227" s="48"/>
      <c r="JA227" s="48"/>
      <c r="JB227" s="48"/>
      <c r="JC227" s="48"/>
      <c r="JD227" s="48"/>
      <c r="JE227" s="48"/>
      <c r="JF227" s="48"/>
      <c r="JG227" s="48"/>
      <c r="JH227" s="48"/>
      <c r="JI227" s="48"/>
      <c r="JJ227" s="48"/>
      <c r="JK227" s="48"/>
      <c r="JL227" s="48"/>
      <c r="JM227" s="48"/>
      <c r="JN227" s="48"/>
      <c r="JO227" s="48"/>
      <c r="JP227" s="48"/>
      <c r="JQ227" s="48"/>
      <c r="JR227" s="48"/>
      <c r="JS227" s="48"/>
      <c r="JT227" s="48"/>
      <c r="JU227" s="48"/>
      <c r="JV227" s="48"/>
      <c r="JW227" s="48"/>
      <c r="JX227" s="48"/>
      <c r="JY227" s="48"/>
      <c r="JZ227" s="48"/>
      <c r="KA227" s="48"/>
      <c r="KB227" s="48"/>
      <c r="KC227" s="48"/>
      <c r="KD227" s="48"/>
      <c r="KE227" s="48"/>
      <c r="KF227" s="48"/>
      <c r="KG227" s="48"/>
      <c r="KH227" s="48"/>
      <c r="KI227" s="48"/>
      <c r="KJ227" s="48"/>
      <c r="KK227" s="48"/>
      <c r="KL227" s="48"/>
      <c r="KM227" s="48"/>
      <c r="KN227" s="48"/>
      <c r="KO227" s="48"/>
      <c r="KP227" s="48"/>
      <c r="KQ227" s="48"/>
      <c r="KR227" s="48"/>
      <c r="KS227" s="48"/>
      <c r="KT227" s="48"/>
      <c r="KU227" s="48"/>
      <c r="KV227" s="48"/>
      <c r="KW227" s="48"/>
      <c r="KX227" s="48"/>
      <c r="KY227" s="48"/>
      <c r="KZ227" s="48"/>
      <c r="LA227" s="48"/>
      <c r="LB227" s="48"/>
      <c r="LC227" s="48"/>
      <c r="LD227" s="48"/>
      <c r="LE227" s="48"/>
      <c r="LF227" s="48"/>
      <c r="LG227" s="48"/>
      <c r="LH227" s="48"/>
      <c r="LI227" s="48"/>
      <c r="LJ227" s="48"/>
      <c r="LK227" s="48"/>
      <c r="LL227" s="48"/>
      <c r="LM227" s="48"/>
      <c r="LN227" s="48"/>
      <c r="LO227" s="48"/>
      <c r="LP227" s="48"/>
      <c r="LQ227" s="48"/>
      <c r="LR227" s="48"/>
      <c r="LS227" s="48"/>
      <c r="LT227" s="48"/>
      <c r="LU227" s="48"/>
      <c r="LV227" s="48"/>
      <c r="LW227" s="48"/>
      <c r="LX227" s="48"/>
      <c r="LY227" s="48"/>
      <c r="LZ227" s="48"/>
      <c r="MA227" s="48"/>
      <c r="MB227" s="48"/>
      <c r="MC227" s="48"/>
      <c r="MD227" s="48"/>
      <c r="ME227" s="48"/>
      <c r="MF227" s="48"/>
      <c r="MG227" s="48"/>
      <c r="MH227" s="48"/>
      <c r="MI227" s="48"/>
      <c r="MJ227" s="48"/>
      <c r="MK227" s="48"/>
      <c r="ML227" s="48"/>
      <c r="MM227" s="48"/>
      <c r="MN227" s="48"/>
      <c r="MO227" s="48"/>
      <c r="MP227" s="48"/>
      <c r="MQ227" s="48"/>
      <c r="MR227" s="48"/>
      <c r="MS227" s="48"/>
      <c r="MT227" s="48"/>
      <c r="MU227" s="48"/>
      <c r="MV227" s="48"/>
      <c r="MW227" s="48"/>
      <c r="MX227" s="48"/>
      <c r="MY227" s="48"/>
      <c r="MZ227" s="48"/>
      <c r="NA227" s="48"/>
      <c r="NB227" s="48"/>
      <c r="NC227" s="48"/>
      <c r="ND227" s="48"/>
      <c r="NE227" s="48"/>
      <c r="NF227" s="48"/>
      <c r="NG227" s="48"/>
      <c r="NH227" s="48"/>
      <c r="NI227" s="48"/>
      <c r="NJ227" s="48"/>
      <c r="NK227" s="48"/>
      <c r="NL227" s="48"/>
      <c r="NM227" s="48"/>
      <c r="NN227" s="48"/>
      <c r="NO227" s="48"/>
      <c r="NP227" s="48"/>
      <c r="NQ227" s="48"/>
      <c r="NR227" s="48"/>
      <c r="NS227" s="48"/>
      <c r="NT227" s="48"/>
      <c r="NU227" s="48"/>
      <c r="NV227" s="48"/>
      <c r="NW227" s="48"/>
      <c r="NX227" s="48"/>
      <c r="NY227" s="48"/>
      <c r="NZ227" s="48"/>
      <c r="OA227" s="48"/>
      <c r="OB227" s="48"/>
      <c r="OC227" s="48"/>
      <c r="OD227" s="48"/>
      <c r="OE227" s="48"/>
      <c r="OF227" s="48"/>
      <c r="OG227" s="48"/>
      <c r="OH227" s="48"/>
      <c r="OI227" s="48"/>
      <c r="OJ227" s="48"/>
      <c r="OK227" s="48"/>
      <c r="OL227" s="48"/>
      <c r="OM227" s="48"/>
      <c r="ON227" s="48"/>
      <c r="OO227" s="48"/>
      <c r="OP227" s="48"/>
      <c r="OQ227" s="48"/>
      <c r="OR227" s="48"/>
      <c r="OS227" s="48"/>
      <c r="OT227" s="48"/>
      <c r="OU227" s="48"/>
      <c r="OV227" s="48"/>
      <c r="OW227" s="48"/>
      <c r="OX227" s="48"/>
      <c r="OY227" s="48"/>
      <c r="OZ227" s="48"/>
      <c r="PA227" s="48"/>
      <c r="PB227" s="48"/>
      <c r="PC227" s="48"/>
      <c r="PD227" s="48"/>
      <c r="PE227" s="48"/>
      <c r="PF227" s="48"/>
      <c r="PG227" s="48"/>
      <c r="PH227" s="48"/>
      <c r="PI227" s="48"/>
      <c r="PJ227" s="48"/>
      <c r="PK227" s="48"/>
      <c r="PL227" s="48"/>
    </row>
    <row r="228" spans="1:428" s="17" customFormat="1" ht="63" hidden="1" customHeight="1">
      <c r="A228" s="60" t="s">
        <v>523</v>
      </c>
      <c r="B228" s="63" t="s">
        <v>61</v>
      </c>
      <c r="C228" s="60">
        <v>5301</v>
      </c>
      <c r="D228" s="15"/>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24"/>
      <c r="AF228" s="24"/>
      <c r="AG228" s="24"/>
      <c r="AH228" s="24"/>
      <c r="AI228" s="49">
        <f>SUM(AI229:AI246)</f>
        <v>0</v>
      </c>
      <c r="AJ228" s="49">
        <f t="shared" ref="AJ228:AZ228" si="28">SUM(AJ229:AJ246)</f>
        <v>0</v>
      </c>
      <c r="AK228" s="49">
        <f t="shared" si="28"/>
        <v>0</v>
      </c>
      <c r="AL228" s="55">
        <f t="shared" si="28"/>
        <v>0</v>
      </c>
      <c r="AM228" s="55">
        <f t="shared" si="28"/>
        <v>0</v>
      </c>
      <c r="AN228" s="55">
        <f t="shared" si="28"/>
        <v>0</v>
      </c>
      <c r="AO228" s="56">
        <f t="shared" si="28"/>
        <v>0</v>
      </c>
      <c r="AP228" s="56">
        <f t="shared" si="28"/>
        <v>0</v>
      </c>
      <c r="AQ228" s="56">
        <f t="shared" si="28"/>
        <v>0</v>
      </c>
      <c r="AR228" s="56">
        <f t="shared" si="28"/>
        <v>0</v>
      </c>
      <c r="AS228" s="56">
        <f t="shared" si="28"/>
        <v>0</v>
      </c>
      <c r="AT228" s="56">
        <f t="shared" si="28"/>
        <v>0</v>
      </c>
      <c r="AU228" s="56">
        <f t="shared" si="28"/>
        <v>0</v>
      </c>
      <c r="AV228" s="56">
        <f t="shared" si="28"/>
        <v>0</v>
      </c>
      <c r="AW228" s="56">
        <f t="shared" si="28"/>
        <v>0</v>
      </c>
      <c r="AX228" s="56">
        <f t="shared" si="28"/>
        <v>0</v>
      </c>
      <c r="AY228" s="56">
        <f t="shared" si="28"/>
        <v>0</v>
      </c>
      <c r="AZ228" s="56">
        <f t="shared" si="28"/>
        <v>0</v>
      </c>
      <c r="BA228" s="57"/>
      <c r="BB228" s="54"/>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c r="IW228" s="48"/>
      <c r="IX228" s="48"/>
      <c r="IY228" s="48"/>
      <c r="IZ228" s="48"/>
      <c r="JA228" s="48"/>
      <c r="JB228" s="48"/>
      <c r="JC228" s="48"/>
      <c r="JD228" s="48"/>
      <c r="JE228" s="48"/>
      <c r="JF228" s="48"/>
      <c r="JG228" s="48"/>
      <c r="JH228" s="48"/>
      <c r="JI228" s="48"/>
      <c r="JJ228" s="48"/>
      <c r="JK228" s="48"/>
      <c r="JL228" s="48"/>
      <c r="JM228" s="48"/>
      <c r="JN228" s="48"/>
      <c r="JO228" s="48"/>
      <c r="JP228" s="48"/>
      <c r="JQ228" s="48"/>
      <c r="JR228" s="48"/>
      <c r="JS228" s="48"/>
      <c r="JT228" s="48"/>
      <c r="JU228" s="48"/>
      <c r="JV228" s="48"/>
      <c r="JW228" s="48"/>
      <c r="JX228" s="48"/>
      <c r="JY228" s="48"/>
      <c r="JZ228" s="48"/>
      <c r="KA228" s="48"/>
      <c r="KB228" s="48"/>
      <c r="KC228" s="48"/>
      <c r="KD228" s="48"/>
      <c r="KE228" s="48"/>
      <c r="KF228" s="48"/>
      <c r="KG228" s="48"/>
      <c r="KH228" s="48"/>
      <c r="KI228" s="48"/>
      <c r="KJ228" s="48"/>
      <c r="KK228" s="48"/>
      <c r="KL228" s="48"/>
      <c r="KM228" s="48"/>
      <c r="KN228" s="48"/>
      <c r="KO228" s="48"/>
      <c r="KP228" s="48"/>
      <c r="KQ228" s="48"/>
      <c r="KR228" s="48"/>
      <c r="KS228" s="48"/>
      <c r="KT228" s="48"/>
      <c r="KU228" s="48"/>
      <c r="KV228" s="48"/>
      <c r="KW228" s="48"/>
      <c r="KX228" s="48"/>
      <c r="KY228" s="48"/>
      <c r="KZ228" s="48"/>
      <c r="LA228" s="48"/>
      <c r="LB228" s="48"/>
      <c r="LC228" s="48"/>
      <c r="LD228" s="48"/>
      <c r="LE228" s="48"/>
      <c r="LF228" s="48"/>
      <c r="LG228" s="48"/>
      <c r="LH228" s="48"/>
      <c r="LI228" s="48"/>
      <c r="LJ228" s="48"/>
      <c r="LK228" s="48"/>
      <c r="LL228" s="48"/>
      <c r="LM228" s="48"/>
      <c r="LN228" s="48"/>
      <c r="LO228" s="48"/>
      <c r="LP228" s="48"/>
      <c r="LQ228" s="48"/>
      <c r="LR228" s="48"/>
      <c r="LS228" s="48"/>
      <c r="LT228" s="48"/>
      <c r="LU228" s="48"/>
      <c r="LV228" s="48"/>
      <c r="LW228" s="48"/>
      <c r="LX228" s="48"/>
      <c r="LY228" s="48"/>
      <c r="LZ228" s="48"/>
      <c r="MA228" s="48"/>
      <c r="MB228" s="48"/>
      <c r="MC228" s="48"/>
      <c r="MD228" s="48"/>
      <c r="ME228" s="48"/>
      <c r="MF228" s="48"/>
      <c r="MG228" s="48"/>
      <c r="MH228" s="48"/>
      <c r="MI228" s="48"/>
      <c r="MJ228" s="48"/>
      <c r="MK228" s="48"/>
      <c r="ML228" s="48"/>
      <c r="MM228" s="48"/>
      <c r="MN228" s="48"/>
      <c r="MO228" s="48"/>
      <c r="MP228" s="48"/>
      <c r="MQ228" s="48"/>
      <c r="MR228" s="48"/>
      <c r="MS228" s="48"/>
      <c r="MT228" s="48"/>
      <c r="MU228" s="48"/>
      <c r="MV228" s="48"/>
      <c r="MW228" s="48"/>
      <c r="MX228" s="48"/>
      <c r="MY228" s="48"/>
      <c r="MZ228" s="48"/>
      <c r="NA228" s="48"/>
      <c r="NB228" s="48"/>
      <c r="NC228" s="48"/>
      <c r="ND228" s="48"/>
      <c r="NE228" s="48"/>
      <c r="NF228" s="48"/>
      <c r="NG228" s="48"/>
      <c r="NH228" s="48"/>
      <c r="NI228" s="48"/>
      <c r="NJ228" s="48"/>
      <c r="NK228" s="48"/>
      <c r="NL228" s="48"/>
      <c r="NM228" s="48"/>
      <c r="NN228" s="48"/>
      <c r="NO228" s="48"/>
      <c r="NP228" s="48"/>
      <c r="NQ228" s="48"/>
      <c r="NR228" s="48"/>
      <c r="NS228" s="48"/>
      <c r="NT228" s="48"/>
      <c r="NU228" s="48"/>
      <c r="NV228" s="48"/>
      <c r="NW228" s="48"/>
      <c r="NX228" s="48"/>
      <c r="NY228" s="48"/>
      <c r="NZ228" s="48"/>
      <c r="OA228" s="48"/>
      <c r="OB228" s="48"/>
      <c r="OC228" s="48"/>
      <c r="OD228" s="48"/>
      <c r="OE228" s="48"/>
      <c r="OF228" s="48"/>
      <c r="OG228" s="48"/>
      <c r="OH228" s="48"/>
      <c r="OI228" s="48"/>
      <c r="OJ228" s="48"/>
      <c r="OK228" s="48"/>
      <c r="OL228" s="48"/>
      <c r="OM228" s="48"/>
      <c r="ON228" s="48"/>
      <c r="OO228" s="48"/>
      <c r="OP228" s="48"/>
      <c r="OQ228" s="48"/>
      <c r="OR228" s="48"/>
      <c r="OS228" s="48"/>
      <c r="OT228" s="48"/>
      <c r="OU228" s="48"/>
      <c r="OV228" s="48"/>
      <c r="OW228" s="48"/>
      <c r="OX228" s="48"/>
      <c r="OY228" s="48"/>
      <c r="OZ228" s="48"/>
      <c r="PA228" s="48"/>
      <c r="PB228" s="48"/>
      <c r="PC228" s="48"/>
      <c r="PD228" s="48"/>
      <c r="PE228" s="48"/>
      <c r="PF228" s="48"/>
      <c r="PG228" s="48"/>
      <c r="PH228" s="48"/>
      <c r="PI228" s="48"/>
      <c r="PJ228" s="48"/>
      <c r="PK228" s="48"/>
      <c r="PL228" s="48"/>
    </row>
    <row r="229" spans="1:428" ht="38.25" hidden="1" customHeight="1">
      <c r="A229" s="32" t="s">
        <v>378</v>
      </c>
      <c r="B229" s="38" t="s">
        <v>204</v>
      </c>
      <c r="C229" s="32">
        <v>5302</v>
      </c>
      <c r="D229" s="5"/>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21"/>
      <c r="AF229" s="21"/>
      <c r="AG229" s="21"/>
      <c r="AH229" s="21"/>
      <c r="AI229" s="50"/>
      <c r="AJ229" s="50"/>
      <c r="AK229" s="50"/>
      <c r="AL229" s="51"/>
      <c r="AM229" s="51"/>
      <c r="AN229" s="51"/>
      <c r="AO229" s="36"/>
      <c r="AP229" s="36"/>
      <c r="AQ229" s="36"/>
      <c r="AR229" s="36"/>
      <c r="AS229" s="36"/>
      <c r="AT229" s="36"/>
      <c r="AU229" s="36"/>
      <c r="AV229" s="36"/>
      <c r="AW229" s="36"/>
      <c r="AX229" s="36"/>
      <c r="AY229" s="36"/>
      <c r="AZ229" s="36"/>
      <c r="BA229" s="47"/>
      <c r="BB229" s="54"/>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c r="HJ229" s="48"/>
      <c r="HK229" s="48"/>
      <c r="HL229" s="48"/>
      <c r="HM229" s="48"/>
      <c r="HN229" s="48"/>
      <c r="HO229" s="48"/>
      <c r="HP229" s="48"/>
      <c r="HQ229" s="48"/>
      <c r="HR229" s="48"/>
      <c r="HS229" s="48"/>
      <c r="HT229" s="48"/>
      <c r="HU229" s="48"/>
      <c r="HV229" s="48"/>
      <c r="HW229" s="48"/>
      <c r="HX229" s="48"/>
      <c r="HY229" s="48"/>
      <c r="HZ229" s="48"/>
      <c r="IA229" s="48"/>
      <c r="IB229" s="48"/>
      <c r="IC229" s="48"/>
      <c r="ID229" s="48"/>
      <c r="IE229" s="48"/>
      <c r="IF229" s="48"/>
      <c r="IG229" s="48"/>
      <c r="IH229" s="48"/>
      <c r="II229" s="48"/>
      <c r="IJ229" s="48"/>
      <c r="IK229" s="48"/>
      <c r="IL229" s="48"/>
      <c r="IM229" s="48"/>
      <c r="IN229" s="48"/>
      <c r="IO229" s="48"/>
      <c r="IP229" s="48"/>
      <c r="IQ229" s="48"/>
      <c r="IR229" s="48"/>
      <c r="IS229" s="48"/>
      <c r="IT229" s="48"/>
      <c r="IU229" s="48"/>
      <c r="IV229" s="48"/>
      <c r="IW229" s="48"/>
      <c r="IX229" s="48"/>
      <c r="IY229" s="48"/>
      <c r="IZ229" s="48"/>
      <c r="JA229" s="48"/>
      <c r="JB229" s="48"/>
      <c r="JC229" s="48"/>
      <c r="JD229" s="48"/>
      <c r="JE229" s="48"/>
      <c r="JF229" s="48"/>
      <c r="JG229" s="48"/>
      <c r="JH229" s="48"/>
      <c r="JI229" s="48"/>
      <c r="JJ229" s="48"/>
      <c r="JK229" s="48"/>
      <c r="JL229" s="48"/>
      <c r="JM229" s="48"/>
      <c r="JN229" s="48"/>
      <c r="JO229" s="48"/>
      <c r="JP229" s="48"/>
      <c r="JQ229" s="48"/>
      <c r="JR229" s="48"/>
      <c r="JS229" s="48"/>
      <c r="JT229" s="48"/>
      <c r="JU229" s="48"/>
      <c r="JV229" s="48"/>
      <c r="JW229" s="48"/>
      <c r="JX229" s="48"/>
      <c r="JY229" s="48"/>
      <c r="JZ229" s="48"/>
      <c r="KA229" s="48"/>
      <c r="KB229" s="48"/>
      <c r="KC229" s="48"/>
      <c r="KD229" s="48"/>
      <c r="KE229" s="48"/>
      <c r="KF229" s="48"/>
      <c r="KG229" s="48"/>
      <c r="KH229" s="48"/>
      <c r="KI229" s="48"/>
      <c r="KJ229" s="48"/>
      <c r="KK229" s="48"/>
      <c r="KL229" s="48"/>
      <c r="KM229" s="48"/>
      <c r="KN229" s="48"/>
      <c r="KO229" s="48"/>
      <c r="KP229" s="48"/>
      <c r="KQ229" s="48"/>
      <c r="KR229" s="48"/>
      <c r="KS229" s="48"/>
      <c r="KT229" s="48"/>
      <c r="KU229" s="48"/>
      <c r="KV229" s="48"/>
      <c r="KW229" s="48"/>
      <c r="KX229" s="48"/>
      <c r="KY229" s="48"/>
      <c r="KZ229" s="48"/>
      <c r="LA229" s="48"/>
      <c r="LB229" s="48"/>
      <c r="LC229" s="48"/>
      <c r="LD229" s="48"/>
      <c r="LE229" s="48"/>
      <c r="LF229" s="48"/>
      <c r="LG229" s="48"/>
      <c r="LH229" s="48"/>
      <c r="LI229" s="48"/>
      <c r="LJ229" s="48"/>
      <c r="LK229" s="48"/>
      <c r="LL229" s="48"/>
      <c r="LM229" s="48"/>
      <c r="LN229" s="48"/>
      <c r="LO229" s="48"/>
      <c r="LP229" s="48"/>
      <c r="LQ229" s="48"/>
      <c r="LR229" s="48"/>
      <c r="LS229" s="48"/>
      <c r="LT229" s="48"/>
      <c r="LU229" s="48"/>
      <c r="LV229" s="48"/>
      <c r="LW229" s="48"/>
      <c r="LX229" s="48"/>
      <c r="LY229" s="48"/>
      <c r="LZ229" s="48"/>
      <c r="MA229" s="48"/>
      <c r="MB229" s="48"/>
      <c r="MC229" s="48"/>
      <c r="MD229" s="48"/>
      <c r="ME229" s="48"/>
      <c r="MF229" s="48"/>
      <c r="MG229" s="48"/>
      <c r="MH229" s="48"/>
      <c r="MI229" s="48"/>
      <c r="MJ229" s="48"/>
      <c r="MK229" s="48"/>
      <c r="ML229" s="48"/>
      <c r="MM229" s="48"/>
      <c r="MN229" s="48"/>
      <c r="MO229" s="48"/>
      <c r="MP229" s="48"/>
      <c r="MQ229" s="48"/>
      <c r="MR229" s="48"/>
      <c r="MS229" s="48"/>
      <c r="MT229" s="48"/>
      <c r="MU229" s="48"/>
      <c r="MV229" s="48"/>
      <c r="MW229" s="48"/>
      <c r="MX229" s="48"/>
      <c r="MY229" s="48"/>
      <c r="MZ229" s="48"/>
      <c r="NA229" s="48"/>
      <c r="NB229" s="48"/>
      <c r="NC229" s="48"/>
      <c r="ND229" s="48"/>
      <c r="NE229" s="48"/>
      <c r="NF229" s="48"/>
      <c r="NG229" s="48"/>
      <c r="NH229" s="48"/>
      <c r="NI229" s="48"/>
      <c r="NJ229" s="48"/>
      <c r="NK229" s="48"/>
      <c r="NL229" s="48"/>
      <c r="NM229" s="48"/>
      <c r="NN229" s="48"/>
      <c r="NO229" s="48"/>
      <c r="NP229" s="48"/>
      <c r="NQ229" s="48"/>
      <c r="NR229" s="48"/>
      <c r="NS229" s="48"/>
      <c r="NT229" s="48"/>
      <c r="NU229" s="48"/>
      <c r="NV229" s="48"/>
      <c r="NW229" s="48"/>
      <c r="NX229" s="48"/>
      <c r="NY229" s="48"/>
      <c r="NZ229" s="48"/>
      <c r="OA229" s="48"/>
      <c r="OB229" s="48"/>
      <c r="OC229" s="48"/>
      <c r="OD229" s="48"/>
      <c r="OE229" s="48"/>
      <c r="OF229" s="48"/>
      <c r="OG229" s="48"/>
      <c r="OH229" s="48"/>
      <c r="OI229" s="48"/>
      <c r="OJ229" s="48"/>
      <c r="OK229" s="48"/>
      <c r="OL229" s="48"/>
      <c r="OM229" s="48"/>
      <c r="ON229" s="48"/>
      <c r="OO229" s="48"/>
      <c r="OP229" s="48"/>
      <c r="OQ229" s="48"/>
      <c r="OR229" s="48"/>
      <c r="OS229" s="48"/>
      <c r="OT229" s="48"/>
      <c r="OU229" s="48"/>
      <c r="OV229" s="48"/>
      <c r="OW229" s="48"/>
      <c r="OX229" s="48"/>
      <c r="OY229" s="48"/>
      <c r="OZ229" s="48"/>
      <c r="PA229" s="48"/>
      <c r="PB229" s="48"/>
      <c r="PC229" s="48"/>
      <c r="PD229" s="48"/>
      <c r="PE229" s="48"/>
      <c r="PF229" s="48"/>
      <c r="PG229" s="48"/>
      <c r="PH229" s="48"/>
      <c r="PI229" s="48"/>
      <c r="PJ229" s="48"/>
      <c r="PK229" s="48"/>
      <c r="PL229" s="48"/>
    </row>
    <row r="230" spans="1:428" ht="51" hidden="1" customHeight="1">
      <c r="A230" s="32" t="s">
        <v>379</v>
      </c>
      <c r="B230" s="38" t="s">
        <v>205</v>
      </c>
      <c r="C230" s="32">
        <v>5303</v>
      </c>
      <c r="D230" s="5"/>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21"/>
      <c r="AF230" s="21"/>
      <c r="AG230" s="21"/>
      <c r="AH230" s="21"/>
      <c r="AI230" s="50"/>
      <c r="AJ230" s="50"/>
      <c r="AK230" s="50"/>
      <c r="AL230" s="51"/>
      <c r="AM230" s="51"/>
      <c r="AN230" s="51"/>
      <c r="AO230" s="36"/>
      <c r="AP230" s="36"/>
      <c r="AQ230" s="36"/>
      <c r="AR230" s="36"/>
      <c r="AS230" s="36"/>
      <c r="AT230" s="36"/>
      <c r="AU230" s="36"/>
      <c r="AV230" s="36"/>
      <c r="AW230" s="36"/>
      <c r="AX230" s="36"/>
      <c r="AY230" s="36"/>
      <c r="AZ230" s="36"/>
      <c r="BA230" s="47"/>
      <c r="BB230" s="54"/>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c r="GV230" s="48"/>
      <c r="GW230" s="48"/>
      <c r="GX230" s="48"/>
      <c r="GY230" s="48"/>
      <c r="GZ230" s="48"/>
      <c r="HA230" s="48"/>
      <c r="HB230" s="48"/>
      <c r="HC230" s="48"/>
      <c r="HD230" s="48"/>
      <c r="HE230" s="48"/>
      <c r="HF230" s="48"/>
      <c r="HG230" s="48"/>
      <c r="HH230" s="48"/>
      <c r="HI230" s="48"/>
      <c r="HJ230" s="48"/>
      <c r="HK230" s="48"/>
      <c r="HL230" s="48"/>
      <c r="HM230" s="48"/>
      <c r="HN230" s="48"/>
      <c r="HO230" s="48"/>
      <c r="HP230" s="48"/>
      <c r="HQ230" s="48"/>
      <c r="HR230" s="48"/>
      <c r="HS230" s="48"/>
      <c r="HT230" s="48"/>
      <c r="HU230" s="48"/>
      <c r="HV230" s="48"/>
      <c r="HW230" s="48"/>
      <c r="HX230" s="48"/>
      <c r="HY230" s="48"/>
      <c r="HZ230" s="48"/>
      <c r="IA230" s="48"/>
      <c r="IB230" s="48"/>
      <c r="IC230" s="48"/>
      <c r="ID230" s="48"/>
      <c r="IE230" s="48"/>
      <c r="IF230" s="48"/>
      <c r="IG230" s="48"/>
      <c r="IH230" s="48"/>
      <c r="II230" s="48"/>
      <c r="IJ230" s="48"/>
      <c r="IK230" s="48"/>
      <c r="IL230" s="48"/>
      <c r="IM230" s="48"/>
      <c r="IN230" s="48"/>
      <c r="IO230" s="48"/>
      <c r="IP230" s="48"/>
      <c r="IQ230" s="48"/>
      <c r="IR230" s="48"/>
      <c r="IS230" s="48"/>
      <c r="IT230" s="48"/>
      <c r="IU230" s="48"/>
      <c r="IV230" s="48"/>
      <c r="IW230" s="48"/>
      <c r="IX230" s="48"/>
      <c r="IY230" s="48"/>
      <c r="IZ230" s="48"/>
      <c r="JA230" s="48"/>
      <c r="JB230" s="48"/>
      <c r="JC230" s="48"/>
      <c r="JD230" s="48"/>
      <c r="JE230" s="48"/>
      <c r="JF230" s="48"/>
      <c r="JG230" s="48"/>
      <c r="JH230" s="48"/>
      <c r="JI230" s="48"/>
      <c r="JJ230" s="48"/>
      <c r="JK230" s="48"/>
      <c r="JL230" s="48"/>
      <c r="JM230" s="48"/>
      <c r="JN230" s="48"/>
      <c r="JO230" s="48"/>
      <c r="JP230" s="48"/>
      <c r="JQ230" s="48"/>
      <c r="JR230" s="48"/>
      <c r="JS230" s="48"/>
      <c r="JT230" s="48"/>
      <c r="JU230" s="48"/>
      <c r="JV230" s="48"/>
      <c r="JW230" s="48"/>
      <c r="JX230" s="48"/>
      <c r="JY230" s="48"/>
      <c r="JZ230" s="48"/>
      <c r="KA230" s="48"/>
      <c r="KB230" s="48"/>
      <c r="KC230" s="48"/>
      <c r="KD230" s="48"/>
      <c r="KE230" s="48"/>
      <c r="KF230" s="48"/>
      <c r="KG230" s="48"/>
      <c r="KH230" s="48"/>
      <c r="KI230" s="48"/>
      <c r="KJ230" s="48"/>
      <c r="KK230" s="48"/>
      <c r="KL230" s="48"/>
      <c r="KM230" s="48"/>
      <c r="KN230" s="48"/>
      <c r="KO230" s="48"/>
      <c r="KP230" s="48"/>
      <c r="KQ230" s="48"/>
      <c r="KR230" s="48"/>
      <c r="KS230" s="48"/>
      <c r="KT230" s="48"/>
      <c r="KU230" s="48"/>
      <c r="KV230" s="48"/>
      <c r="KW230" s="48"/>
      <c r="KX230" s="48"/>
      <c r="KY230" s="48"/>
      <c r="KZ230" s="48"/>
      <c r="LA230" s="48"/>
      <c r="LB230" s="48"/>
      <c r="LC230" s="48"/>
      <c r="LD230" s="48"/>
      <c r="LE230" s="48"/>
      <c r="LF230" s="48"/>
      <c r="LG230" s="48"/>
      <c r="LH230" s="48"/>
      <c r="LI230" s="48"/>
      <c r="LJ230" s="48"/>
      <c r="LK230" s="48"/>
      <c r="LL230" s="48"/>
      <c r="LM230" s="48"/>
      <c r="LN230" s="48"/>
      <c r="LO230" s="48"/>
      <c r="LP230" s="48"/>
      <c r="LQ230" s="48"/>
      <c r="LR230" s="48"/>
      <c r="LS230" s="48"/>
      <c r="LT230" s="48"/>
      <c r="LU230" s="48"/>
      <c r="LV230" s="48"/>
      <c r="LW230" s="48"/>
      <c r="LX230" s="48"/>
      <c r="LY230" s="48"/>
      <c r="LZ230" s="48"/>
      <c r="MA230" s="48"/>
      <c r="MB230" s="48"/>
      <c r="MC230" s="48"/>
      <c r="MD230" s="48"/>
      <c r="ME230" s="48"/>
      <c r="MF230" s="48"/>
      <c r="MG230" s="48"/>
      <c r="MH230" s="48"/>
      <c r="MI230" s="48"/>
      <c r="MJ230" s="48"/>
      <c r="MK230" s="48"/>
      <c r="ML230" s="48"/>
      <c r="MM230" s="48"/>
      <c r="MN230" s="48"/>
      <c r="MO230" s="48"/>
      <c r="MP230" s="48"/>
      <c r="MQ230" s="48"/>
      <c r="MR230" s="48"/>
      <c r="MS230" s="48"/>
      <c r="MT230" s="48"/>
      <c r="MU230" s="48"/>
      <c r="MV230" s="48"/>
      <c r="MW230" s="48"/>
      <c r="MX230" s="48"/>
      <c r="MY230" s="48"/>
      <c r="MZ230" s="48"/>
      <c r="NA230" s="48"/>
      <c r="NB230" s="48"/>
      <c r="NC230" s="48"/>
      <c r="ND230" s="48"/>
      <c r="NE230" s="48"/>
      <c r="NF230" s="48"/>
      <c r="NG230" s="48"/>
      <c r="NH230" s="48"/>
      <c r="NI230" s="48"/>
      <c r="NJ230" s="48"/>
      <c r="NK230" s="48"/>
      <c r="NL230" s="48"/>
      <c r="NM230" s="48"/>
      <c r="NN230" s="48"/>
      <c r="NO230" s="48"/>
      <c r="NP230" s="48"/>
      <c r="NQ230" s="48"/>
      <c r="NR230" s="48"/>
      <c r="NS230" s="48"/>
      <c r="NT230" s="48"/>
      <c r="NU230" s="48"/>
      <c r="NV230" s="48"/>
      <c r="NW230" s="48"/>
      <c r="NX230" s="48"/>
      <c r="NY230" s="48"/>
      <c r="NZ230" s="48"/>
      <c r="OA230" s="48"/>
      <c r="OB230" s="48"/>
      <c r="OC230" s="48"/>
      <c r="OD230" s="48"/>
      <c r="OE230" s="48"/>
      <c r="OF230" s="48"/>
      <c r="OG230" s="48"/>
      <c r="OH230" s="48"/>
      <c r="OI230" s="48"/>
      <c r="OJ230" s="48"/>
      <c r="OK230" s="48"/>
      <c r="OL230" s="48"/>
      <c r="OM230" s="48"/>
      <c r="ON230" s="48"/>
      <c r="OO230" s="48"/>
      <c r="OP230" s="48"/>
      <c r="OQ230" s="48"/>
      <c r="OR230" s="48"/>
      <c r="OS230" s="48"/>
      <c r="OT230" s="48"/>
      <c r="OU230" s="48"/>
      <c r="OV230" s="48"/>
      <c r="OW230" s="48"/>
      <c r="OX230" s="48"/>
      <c r="OY230" s="48"/>
      <c r="OZ230" s="48"/>
      <c r="PA230" s="48"/>
      <c r="PB230" s="48"/>
      <c r="PC230" s="48"/>
      <c r="PD230" s="48"/>
      <c r="PE230" s="48"/>
      <c r="PF230" s="48"/>
      <c r="PG230" s="48"/>
      <c r="PH230" s="48"/>
      <c r="PI230" s="48"/>
      <c r="PJ230" s="48"/>
      <c r="PK230" s="48"/>
      <c r="PL230" s="48"/>
    </row>
    <row r="231" spans="1:428" ht="38.25" hidden="1" customHeight="1">
      <c r="A231" s="32" t="s">
        <v>380</v>
      </c>
      <c r="B231" s="38" t="s">
        <v>62</v>
      </c>
      <c r="C231" s="32">
        <v>5304</v>
      </c>
      <c r="D231" s="5"/>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21"/>
      <c r="AF231" s="21"/>
      <c r="AG231" s="21"/>
      <c r="AH231" s="21"/>
      <c r="AI231" s="50"/>
      <c r="AJ231" s="50"/>
      <c r="AK231" s="50"/>
      <c r="AL231" s="51"/>
      <c r="AM231" s="51"/>
      <c r="AN231" s="51"/>
      <c r="AO231" s="36"/>
      <c r="AP231" s="36"/>
      <c r="AQ231" s="36"/>
      <c r="AR231" s="36"/>
      <c r="AS231" s="36"/>
      <c r="AT231" s="36"/>
      <c r="AU231" s="36"/>
      <c r="AV231" s="36"/>
      <c r="AW231" s="36"/>
      <c r="AX231" s="36"/>
      <c r="AY231" s="36"/>
      <c r="AZ231" s="36"/>
      <c r="BA231" s="47"/>
      <c r="BB231" s="54"/>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c r="GV231" s="48"/>
      <c r="GW231" s="48"/>
      <c r="GX231" s="48"/>
      <c r="GY231" s="48"/>
      <c r="GZ231" s="48"/>
      <c r="HA231" s="48"/>
      <c r="HB231" s="48"/>
      <c r="HC231" s="48"/>
      <c r="HD231" s="48"/>
      <c r="HE231" s="48"/>
      <c r="HF231" s="48"/>
      <c r="HG231" s="48"/>
      <c r="HH231" s="48"/>
      <c r="HI231" s="48"/>
      <c r="HJ231" s="48"/>
      <c r="HK231" s="48"/>
      <c r="HL231" s="48"/>
      <c r="HM231" s="48"/>
      <c r="HN231" s="48"/>
      <c r="HO231" s="48"/>
      <c r="HP231" s="48"/>
      <c r="HQ231" s="48"/>
      <c r="HR231" s="48"/>
      <c r="HS231" s="48"/>
      <c r="HT231" s="48"/>
      <c r="HU231" s="48"/>
      <c r="HV231" s="48"/>
      <c r="HW231" s="48"/>
      <c r="HX231" s="48"/>
      <c r="HY231" s="48"/>
      <c r="HZ231" s="48"/>
      <c r="IA231" s="48"/>
      <c r="IB231" s="48"/>
      <c r="IC231" s="48"/>
      <c r="ID231" s="48"/>
      <c r="IE231" s="48"/>
      <c r="IF231" s="48"/>
      <c r="IG231" s="48"/>
      <c r="IH231" s="48"/>
      <c r="II231" s="48"/>
      <c r="IJ231" s="48"/>
      <c r="IK231" s="48"/>
      <c r="IL231" s="48"/>
      <c r="IM231" s="48"/>
      <c r="IN231" s="48"/>
      <c r="IO231" s="48"/>
      <c r="IP231" s="48"/>
      <c r="IQ231" s="48"/>
      <c r="IR231" s="48"/>
      <c r="IS231" s="48"/>
      <c r="IT231" s="48"/>
      <c r="IU231" s="48"/>
      <c r="IV231" s="48"/>
      <c r="IW231" s="48"/>
      <c r="IX231" s="48"/>
      <c r="IY231" s="48"/>
      <c r="IZ231" s="48"/>
      <c r="JA231" s="48"/>
      <c r="JB231" s="48"/>
      <c r="JC231" s="48"/>
      <c r="JD231" s="48"/>
      <c r="JE231" s="48"/>
      <c r="JF231" s="48"/>
      <c r="JG231" s="48"/>
      <c r="JH231" s="48"/>
      <c r="JI231" s="48"/>
      <c r="JJ231" s="48"/>
      <c r="JK231" s="48"/>
      <c r="JL231" s="48"/>
      <c r="JM231" s="48"/>
      <c r="JN231" s="48"/>
      <c r="JO231" s="48"/>
      <c r="JP231" s="48"/>
      <c r="JQ231" s="48"/>
      <c r="JR231" s="48"/>
      <c r="JS231" s="48"/>
      <c r="JT231" s="48"/>
      <c r="JU231" s="48"/>
      <c r="JV231" s="48"/>
      <c r="JW231" s="48"/>
      <c r="JX231" s="48"/>
      <c r="JY231" s="48"/>
      <c r="JZ231" s="48"/>
      <c r="KA231" s="48"/>
      <c r="KB231" s="48"/>
      <c r="KC231" s="48"/>
      <c r="KD231" s="48"/>
      <c r="KE231" s="48"/>
      <c r="KF231" s="48"/>
      <c r="KG231" s="48"/>
      <c r="KH231" s="48"/>
      <c r="KI231" s="48"/>
      <c r="KJ231" s="48"/>
      <c r="KK231" s="48"/>
      <c r="KL231" s="48"/>
      <c r="KM231" s="48"/>
      <c r="KN231" s="48"/>
      <c r="KO231" s="48"/>
      <c r="KP231" s="48"/>
      <c r="KQ231" s="48"/>
      <c r="KR231" s="48"/>
      <c r="KS231" s="48"/>
      <c r="KT231" s="48"/>
      <c r="KU231" s="48"/>
      <c r="KV231" s="48"/>
      <c r="KW231" s="48"/>
      <c r="KX231" s="48"/>
      <c r="KY231" s="48"/>
      <c r="KZ231" s="48"/>
      <c r="LA231" s="48"/>
      <c r="LB231" s="48"/>
      <c r="LC231" s="48"/>
      <c r="LD231" s="48"/>
      <c r="LE231" s="48"/>
      <c r="LF231" s="48"/>
      <c r="LG231" s="48"/>
      <c r="LH231" s="48"/>
      <c r="LI231" s="48"/>
      <c r="LJ231" s="48"/>
      <c r="LK231" s="48"/>
      <c r="LL231" s="48"/>
      <c r="LM231" s="48"/>
      <c r="LN231" s="48"/>
      <c r="LO231" s="48"/>
      <c r="LP231" s="48"/>
      <c r="LQ231" s="48"/>
      <c r="LR231" s="48"/>
      <c r="LS231" s="48"/>
      <c r="LT231" s="48"/>
      <c r="LU231" s="48"/>
      <c r="LV231" s="48"/>
      <c r="LW231" s="48"/>
      <c r="LX231" s="48"/>
      <c r="LY231" s="48"/>
      <c r="LZ231" s="48"/>
      <c r="MA231" s="48"/>
      <c r="MB231" s="48"/>
      <c r="MC231" s="48"/>
      <c r="MD231" s="48"/>
      <c r="ME231" s="48"/>
      <c r="MF231" s="48"/>
      <c r="MG231" s="48"/>
      <c r="MH231" s="48"/>
      <c r="MI231" s="48"/>
      <c r="MJ231" s="48"/>
      <c r="MK231" s="48"/>
      <c r="ML231" s="48"/>
      <c r="MM231" s="48"/>
      <c r="MN231" s="48"/>
      <c r="MO231" s="48"/>
      <c r="MP231" s="48"/>
      <c r="MQ231" s="48"/>
      <c r="MR231" s="48"/>
      <c r="MS231" s="48"/>
      <c r="MT231" s="48"/>
      <c r="MU231" s="48"/>
      <c r="MV231" s="48"/>
      <c r="MW231" s="48"/>
      <c r="MX231" s="48"/>
      <c r="MY231" s="48"/>
      <c r="MZ231" s="48"/>
      <c r="NA231" s="48"/>
      <c r="NB231" s="48"/>
      <c r="NC231" s="48"/>
      <c r="ND231" s="48"/>
      <c r="NE231" s="48"/>
      <c r="NF231" s="48"/>
      <c r="NG231" s="48"/>
      <c r="NH231" s="48"/>
      <c r="NI231" s="48"/>
      <c r="NJ231" s="48"/>
      <c r="NK231" s="48"/>
      <c r="NL231" s="48"/>
      <c r="NM231" s="48"/>
      <c r="NN231" s="48"/>
      <c r="NO231" s="48"/>
      <c r="NP231" s="48"/>
      <c r="NQ231" s="48"/>
      <c r="NR231" s="48"/>
      <c r="NS231" s="48"/>
      <c r="NT231" s="48"/>
      <c r="NU231" s="48"/>
      <c r="NV231" s="48"/>
      <c r="NW231" s="48"/>
      <c r="NX231" s="48"/>
      <c r="NY231" s="48"/>
      <c r="NZ231" s="48"/>
      <c r="OA231" s="48"/>
      <c r="OB231" s="48"/>
      <c r="OC231" s="48"/>
      <c r="OD231" s="48"/>
      <c r="OE231" s="48"/>
      <c r="OF231" s="48"/>
      <c r="OG231" s="48"/>
      <c r="OH231" s="48"/>
      <c r="OI231" s="48"/>
      <c r="OJ231" s="48"/>
      <c r="OK231" s="48"/>
      <c r="OL231" s="48"/>
      <c r="OM231" s="48"/>
      <c r="ON231" s="48"/>
      <c r="OO231" s="48"/>
      <c r="OP231" s="48"/>
      <c r="OQ231" s="48"/>
      <c r="OR231" s="48"/>
      <c r="OS231" s="48"/>
      <c r="OT231" s="48"/>
      <c r="OU231" s="48"/>
      <c r="OV231" s="48"/>
      <c r="OW231" s="48"/>
      <c r="OX231" s="48"/>
      <c r="OY231" s="48"/>
      <c r="OZ231" s="48"/>
      <c r="PA231" s="48"/>
      <c r="PB231" s="48"/>
      <c r="PC231" s="48"/>
      <c r="PD231" s="48"/>
      <c r="PE231" s="48"/>
      <c r="PF231" s="48"/>
      <c r="PG231" s="48"/>
      <c r="PH231" s="48"/>
      <c r="PI231" s="48"/>
      <c r="PJ231" s="48"/>
      <c r="PK231" s="48"/>
      <c r="PL231" s="48"/>
    </row>
    <row r="232" spans="1:428" ht="63.75" hidden="1" customHeight="1">
      <c r="A232" s="32" t="s">
        <v>381</v>
      </c>
      <c r="B232" s="38" t="s">
        <v>206</v>
      </c>
      <c r="C232" s="32">
        <v>5305</v>
      </c>
      <c r="D232" s="5"/>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21"/>
      <c r="AF232" s="21"/>
      <c r="AG232" s="21"/>
      <c r="AH232" s="21"/>
      <c r="AI232" s="50"/>
      <c r="AJ232" s="50"/>
      <c r="AK232" s="50"/>
      <c r="AL232" s="51"/>
      <c r="AM232" s="51"/>
      <c r="AN232" s="51"/>
      <c r="AO232" s="36"/>
      <c r="AP232" s="36"/>
      <c r="AQ232" s="36"/>
      <c r="AR232" s="36"/>
      <c r="AS232" s="36"/>
      <c r="AT232" s="36"/>
      <c r="AU232" s="36"/>
      <c r="AV232" s="36"/>
      <c r="AW232" s="36"/>
      <c r="AX232" s="36"/>
      <c r="AY232" s="36"/>
      <c r="AZ232" s="36"/>
      <c r="BA232" s="47"/>
      <c r="BB232" s="54"/>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c r="FG232" s="48"/>
      <c r="FH232" s="48"/>
      <c r="FI232" s="48"/>
      <c r="FJ232" s="48"/>
      <c r="FK232" s="48"/>
      <c r="FL232" s="48"/>
      <c r="FM232" s="48"/>
      <c r="FN232" s="48"/>
      <c r="FO232" s="48"/>
      <c r="FP232" s="48"/>
      <c r="FQ232" s="48"/>
      <c r="FR232" s="48"/>
      <c r="FS232" s="48"/>
      <c r="FT232" s="48"/>
      <c r="FU232" s="48"/>
      <c r="FV232" s="48"/>
      <c r="FW232" s="48"/>
      <c r="FX232" s="48"/>
      <c r="FY232" s="48"/>
      <c r="FZ232" s="48"/>
      <c r="GA232" s="48"/>
      <c r="GB232" s="48"/>
      <c r="GC232" s="48"/>
      <c r="GD232" s="48"/>
      <c r="GE232" s="48"/>
      <c r="GF232" s="48"/>
      <c r="GG232" s="48"/>
      <c r="GH232" s="48"/>
      <c r="GI232" s="48"/>
      <c r="GJ232" s="48"/>
      <c r="GK232" s="48"/>
      <c r="GL232" s="48"/>
      <c r="GM232" s="48"/>
      <c r="GN232" s="48"/>
      <c r="GO232" s="48"/>
      <c r="GP232" s="48"/>
      <c r="GQ232" s="48"/>
      <c r="GR232" s="48"/>
      <c r="GS232" s="48"/>
      <c r="GT232" s="48"/>
      <c r="GU232" s="48"/>
      <c r="GV232" s="48"/>
      <c r="GW232" s="48"/>
      <c r="GX232" s="48"/>
      <c r="GY232" s="48"/>
      <c r="GZ232" s="48"/>
      <c r="HA232" s="48"/>
      <c r="HB232" s="48"/>
      <c r="HC232" s="48"/>
      <c r="HD232" s="48"/>
      <c r="HE232" s="48"/>
      <c r="HF232" s="48"/>
      <c r="HG232" s="48"/>
      <c r="HH232" s="48"/>
      <c r="HI232" s="48"/>
      <c r="HJ232" s="48"/>
      <c r="HK232" s="48"/>
      <c r="HL232" s="48"/>
      <c r="HM232" s="48"/>
      <c r="HN232" s="48"/>
      <c r="HO232" s="48"/>
      <c r="HP232" s="48"/>
      <c r="HQ232" s="48"/>
      <c r="HR232" s="48"/>
      <c r="HS232" s="48"/>
      <c r="HT232" s="48"/>
      <c r="HU232" s="48"/>
      <c r="HV232" s="48"/>
      <c r="HW232" s="48"/>
      <c r="HX232" s="48"/>
      <c r="HY232" s="48"/>
      <c r="HZ232" s="48"/>
      <c r="IA232" s="48"/>
      <c r="IB232" s="48"/>
      <c r="IC232" s="48"/>
      <c r="ID232" s="48"/>
      <c r="IE232" s="48"/>
      <c r="IF232" s="48"/>
      <c r="IG232" s="48"/>
      <c r="IH232" s="48"/>
      <c r="II232" s="48"/>
      <c r="IJ232" s="48"/>
      <c r="IK232" s="48"/>
      <c r="IL232" s="48"/>
      <c r="IM232" s="48"/>
      <c r="IN232" s="48"/>
      <c r="IO232" s="48"/>
      <c r="IP232" s="48"/>
      <c r="IQ232" s="48"/>
      <c r="IR232" s="48"/>
      <c r="IS232" s="48"/>
      <c r="IT232" s="48"/>
      <c r="IU232" s="48"/>
      <c r="IV232" s="48"/>
      <c r="IW232" s="48"/>
      <c r="IX232" s="48"/>
      <c r="IY232" s="48"/>
      <c r="IZ232" s="48"/>
      <c r="JA232" s="48"/>
      <c r="JB232" s="48"/>
      <c r="JC232" s="48"/>
      <c r="JD232" s="48"/>
      <c r="JE232" s="48"/>
      <c r="JF232" s="48"/>
      <c r="JG232" s="48"/>
      <c r="JH232" s="48"/>
      <c r="JI232" s="48"/>
      <c r="JJ232" s="48"/>
      <c r="JK232" s="48"/>
      <c r="JL232" s="48"/>
      <c r="JM232" s="48"/>
      <c r="JN232" s="48"/>
      <c r="JO232" s="48"/>
      <c r="JP232" s="48"/>
      <c r="JQ232" s="48"/>
      <c r="JR232" s="48"/>
      <c r="JS232" s="48"/>
      <c r="JT232" s="48"/>
      <c r="JU232" s="48"/>
      <c r="JV232" s="48"/>
      <c r="JW232" s="48"/>
      <c r="JX232" s="48"/>
      <c r="JY232" s="48"/>
      <c r="JZ232" s="48"/>
      <c r="KA232" s="48"/>
      <c r="KB232" s="48"/>
      <c r="KC232" s="48"/>
      <c r="KD232" s="48"/>
      <c r="KE232" s="48"/>
      <c r="KF232" s="48"/>
      <c r="KG232" s="48"/>
      <c r="KH232" s="48"/>
      <c r="KI232" s="48"/>
      <c r="KJ232" s="48"/>
      <c r="KK232" s="48"/>
      <c r="KL232" s="48"/>
      <c r="KM232" s="48"/>
      <c r="KN232" s="48"/>
      <c r="KO232" s="48"/>
      <c r="KP232" s="48"/>
      <c r="KQ232" s="48"/>
      <c r="KR232" s="48"/>
      <c r="KS232" s="48"/>
      <c r="KT232" s="48"/>
      <c r="KU232" s="48"/>
      <c r="KV232" s="48"/>
      <c r="KW232" s="48"/>
      <c r="KX232" s="48"/>
      <c r="KY232" s="48"/>
      <c r="KZ232" s="48"/>
      <c r="LA232" s="48"/>
      <c r="LB232" s="48"/>
      <c r="LC232" s="48"/>
      <c r="LD232" s="48"/>
      <c r="LE232" s="48"/>
      <c r="LF232" s="48"/>
      <c r="LG232" s="48"/>
      <c r="LH232" s="48"/>
      <c r="LI232" s="48"/>
      <c r="LJ232" s="48"/>
      <c r="LK232" s="48"/>
      <c r="LL232" s="48"/>
      <c r="LM232" s="48"/>
      <c r="LN232" s="48"/>
      <c r="LO232" s="48"/>
      <c r="LP232" s="48"/>
      <c r="LQ232" s="48"/>
      <c r="LR232" s="48"/>
      <c r="LS232" s="48"/>
      <c r="LT232" s="48"/>
      <c r="LU232" s="48"/>
      <c r="LV232" s="48"/>
      <c r="LW232" s="48"/>
      <c r="LX232" s="48"/>
      <c r="LY232" s="48"/>
      <c r="LZ232" s="48"/>
      <c r="MA232" s="48"/>
      <c r="MB232" s="48"/>
      <c r="MC232" s="48"/>
      <c r="MD232" s="48"/>
      <c r="ME232" s="48"/>
      <c r="MF232" s="48"/>
      <c r="MG232" s="48"/>
      <c r="MH232" s="48"/>
      <c r="MI232" s="48"/>
      <c r="MJ232" s="48"/>
      <c r="MK232" s="48"/>
      <c r="ML232" s="48"/>
      <c r="MM232" s="48"/>
      <c r="MN232" s="48"/>
      <c r="MO232" s="48"/>
      <c r="MP232" s="48"/>
      <c r="MQ232" s="48"/>
      <c r="MR232" s="48"/>
      <c r="MS232" s="48"/>
      <c r="MT232" s="48"/>
      <c r="MU232" s="48"/>
      <c r="MV232" s="48"/>
      <c r="MW232" s="48"/>
      <c r="MX232" s="48"/>
      <c r="MY232" s="48"/>
      <c r="MZ232" s="48"/>
      <c r="NA232" s="48"/>
      <c r="NB232" s="48"/>
      <c r="NC232" s="48"/>
      <c r="ND232" s="48"/>
      <c r="NE232" s="48"/>
      <c r="NF232" s="48"/>
      <c r="NG232" s="48"/>
      <c r="NH232" s="48"/>
      <c r="NI232" s="48"/>
      <c r="NJ232" s="48"/>
      <c r="NK232" s="48"/>
      <c r="NL232" s="48"/>
      <c r="NM232" s="48"/>
      <c r="NN232" s="48"/>
      <c r="NO232" s="48"/>
      <c r="NP232" s="48"/>
      <c r="NQ232" s="48"/>
      <c r="NR232" s="48"/>
      <c r="NS232" s="48"/>
      <c r="NT232" s="48"/>
      <c r="NU232" s="48"/>
      <c r="NV232" s="48"/>
      <c r="NW232" s="48"/>
      <c r="NX232" s="48"/>
      <c r="NY232" s="48"/>
      <c r="NZ232" s="48"/>
      <c r="OA232" s="48"/>
      <c r="OB232" s="48"/>
      <c r="OC232" s="48"/>
      <c r="OD232" s="48"/>
      <c r="OE232" s="48"/>
      <c r="OF232" s="48"/>
      <c r="OG232" s="48"/>
      <c r="OH232" s="48"/>
      <c r="OI232" s="48"/>
      <c r="OJ232" s="48"/>
      <c r="OK232" s="48"/>
      <c r="OL232" s="48"/>
      <c r="OM232" s="48"/>
      <c r="ON232" s="48"/>
      <c r="OO232" s="48"/>
      <c r="OP232" s="48"/>
      <c r="OQ232" s="48"/>
      <c r="OR232" s="48"/>
      <c r="OS232" s="48"/>
      <c r="OT232" s="48"/>
      <c r="OU232" s="48"/>
      <c r="OV232" s="48"/>
      <c r="OW232" s="48"/>
      <c r="OX232" s="48"/>
      <c r="OY232" s="48"/>
      <c r="OZ232" s="48"/>
      <c r="PA232" s="48"/>
      <c r="PB232" s="48"/>
      <c r="PC232" s="48"/>
      <c r="PD232" s="48"/>
      <c r="PE232" s="48"/>
      <c r="PF232" s="48"/>
      <c r="PG232" s="48"/>
      <c r="PH232" s="48"/>
      <c r="PI232" s="48"/>
      <c r="PJ232" s="48"/>
      <c r="PK232" s="48"/>
      <c r="PL232" s="48"/>
    </row>
    <row r="233" spans="1:428" ht="76.5" hidden="1" customHeight="1">
      <c r="A233" s="32" t="s">
        <v>382</v>
      </c>
      <c r="B233" s="38" t="s">
        <v>207</v>
      </c>
      <c r="C233" s="32">
        <v>5306</v>
      </c>
      <c r="D233" s="5"/>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21"/>
      <c r="AF233" s="21"/>
      <c r="AG233" s="21"/>
      <c r="AH233" s="21"/>
      <c r="AI233" s="50"/>
      <c r="AJ233" s="50"/>
      <c r="AK233" s="50"/>
      <c r="AL233" s="51"/>
      <c r="AM233" s="51"/>
      <c r="AN233" s="51"/>
      <c r="AO233" s="36"/>
      <c r="AP233" s="36"/>
      <c r="AQ233" s="36"/>
      <c r="AR233" s="36"/>
      <c r="AS233" s="36"/>
      <c r="AT233" s="36"/>
      <c r="AU233" s="36"/>
      <c r="AV233" s="36"/>
      <c r="AW233" s="36"/>
      <c r="AX233" s="36"/>
      <c r="AY233" s="36"/>
      <c r="AZ233" s="36"/>
      <c r="BA233" s="47"/>
      <c r="BB233" s="54"/>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c r="FG233" s="48"/>
      <c r="FH233" s="48"/>
      <c r="FI233" s="48"/>
      <c r="FJ233" s="48"/>
      <c r="FK233" s="48"/>
      <c r="FL233" s="48"/>
      <c r="FM233" s="48"/>
      <c r="FN233" s="48"/>
      <c r="FO233" s="48"/>
      <c r="FP233" s="48"/>
      <c r="FQ233" s="48"/>
      <c r="FR233" s="48"/>
      <c r="FS233" s="48"/>
      <c r="FT233" s="48"/>
      <c r="FU233" s="48"/>
      <c r="FV233" s="48"/>
      <c r="FW233" s="48"/>
      <c r="FX233" s="48"/>
      <c r="FY233" s="48"/>
      <c r="FZ233" s="48"/>
      <c r="GA233" s="48"/>
      <c r="GB233" s="48"/>
      <c r="GC233" s="48"/>
      <c r="GD233" s="48"/>
      <c r="GE233" s="48"/>
      <c r="GF233" s="48"/>
      <c r="GG233" s="48"/>
      <c r="GH233" s="48"/>
      <c r="GI233" s="48"/>
      <c r="GJ233" s="48"/>
      <c r="GK233" s="48"/>
      <c r="GL233" s="48"/>
      <c r="GM233" s="48"/>
      <c r="GN233" s="48"/>
      <c r="GO233" s="48"/>
      <c r="GP233" s="48"/>
      <c r="GQ233" s="48"/>
      <c r="GR233" s="48"/>
      <c r="GS233" s="48"/>
      <c r="GT233" s="48"/>
      <c r="GU233" s="48"/>
      <c r="GV233" s="48"/>
      <c r="GW233" s="48"/>
      <c r="GX233" s="48"/>
      <c r="GY233" s="48"/>
      <c r="GZ233" s="48"/>
      <c r="HA233" s="48"/>
      <c r="HB233" s="48"/>
      <c r="HC233" s="48"/>
      <c r="HD233" s="48"/>
      <c r="HE233" s="48"/>
      <c r="HF233" s="48"/>
      <c r="HG233" s="48"/>
      <c r="HH233" s="48"/>
      <c r="HI233" s="48"/>
      <c r="HJ233" s="48"/>
      <c r="HK233" s="48"/>
      <c r="HL233" s="48"/>
      <c r="HM233" s="48"/>
      <c r="HN233" s="48"/>
      <c r="HO233" s="48"/>
      <c r="HP233" s="48"/>
      <c r="HQ233" s="48"/>
      <c r="HR233" s="48"/>
      <c r="HS233" s="48"/>
      <c r="HT233" s="48"/>
      <c r="HU233" s="48"/>
      <c r="HV233" s="48"/>
      <c r="HW233" s="48"/>
      <c r="HX233" s="48"/>
      <c r="HY233" s="48"/>
      <c r="HZ233" s="48"/>
      <c r="IA233" s="48"/>
      <c r="IB233" s="48"/>
      <c r="IC233" s="48"/>
      <c r="ID233" s="48"/>
      <c r="IE233" s="48"/>
      <c r="IF233" s="48"/>
      <c r="IG233" s="48"/>
      <c r="IH233" s="48"/>
      <c r="II233" s="48"/>
      <c r="IJ233" s="48"/>
      <c r="IK233" s="48"/>
      <c r="IL233" s="48"/>
      <c r="IM233" s="48"/>
      <c r="IN233" s="48"/>
      <c r="IO233" s="48"/>
      <c r="IP233" s="48"/>
      <c r="IQ233" s="48"/>
      <c r="IR233" s="48"/>
      <c r="IS233" s="48"/>
      <c r="IT233" s="48"/>
      <c r="IU233" s="48"/>
      <c r="IV233" s="48"/>
      <c r="IW233" s="48"/>
      <c r="IX233" s="48"/>
      <c r="IY233" s="48"/>
      <c r="IZ233" s="48"/>
      <c r="JA233" s="48"/>
      <c r="JB233" s="48"/>
      <c r="JC233" s="48"/>
      <c r="JD233" s="48"/>
      <c r="JE233" s="48"/>
      <c r="JF233" s="48"/>
      <c r="JG233" s="48"/>
      <c r="JH233" s="48"/>
      <c r="JI233" s="48"/>
      <c r="JJ233" s="48"/>
      <c r="JK233" s="48"/>
      <c r="JL233" s="48"/>
      <c r="JM233" s="48"/>
      <c r="JN233" s="48"/>
      <c r="JO233" s="48"/>
      <c r="JP233" s="48"/>
      <c r="JQ233" s="48"/>
      <c r="JR233" s="48"/>
      <c r="JS233" s="48"/>
      <c r="JT233" s="48"/>
      <c r="JU233" s="48"/>
      <c r="JV233" s="48"/>
      <c r="JW233" s="48"/>
      <c r="JX233" s="48"/>
      <c r="JY233" s="48"/>
      <c r="JZ233" s="48"/>
      <c r="KA233" s="48"/>
      <c r="KB233" s="48"/>
      <c r="KC233" s="48"/>
      <c r="KD233" s="48"/>
      <c r="KE233" s="48"/>
      <c r="KF233" s="48"/>
      <c r="KG233" s="48"/>
      <c r="KH233" s="48"/>
      <c r="KI233" s="48"/>
      <c r="KJ233" s="48"/>
      <c r="KK233" s="48"/>
      <c r="KL233" s="48"/>
      <c r="KM233" s="48"/>
      <c r="KN233" s="48"/>
      <c r="KO233" s="48"/>
      <c r="KP233" s="48"/>
      <c r="KQ233" s="48"/>
      <c r="KR233" s="48"/>
      <c r="KS233" s="48"/>
      <c r="KT233" s="48"/>
      <c r="KU233" s="48"/>
      <c r="KV233" s="48"/>
      <c r="KW233" s="48"/>
      <c r="KX233" s="48"/>
      <c r="KY233" s="48"/>
      <c r="KZ233" s="48"/>
      <c r="LA233" s="48"/>
      <c r="LB233" s="48"/>
      <c r="LC233" s="48"/>
      <c r="LD233" s="48"/>
      <c r="LE233" s="48"/>
      <c r="LF233" s="48"/>
      <c r="LG233" s="48"/>
      <c r="LH233" s="48"/>
      <c r="LI233" s="48"/>
      <c r="LJ233" s="48"/>
      <c r="LK233" s="48"/>
      <c r="LL233" s="48"/>
      <c r="LM233" s="48"/>
      <c r="LN233" s="48"/>
      <c r="LO233" s="48"/>
      <c r="LP233" s="48"/>
      <c r="LQ233" s="48"/>
      <c r="LR233" s="48"/>
      <c r="LS233" s="48"/>
      <c r="LT233" s="48"/>
      <c r="LU233" s="48"/>
      <c r="LV233" s="48"/>
      <c r="LW233" s="48"/>
      <c r="LX233" s="48"/>
      <c r="LY233" s="48"/>
      <c r="LZ233" s="48"/>
      <c r="MA233" s="48"/>
      <c r="MB233" s="48"/>
      <c r="MC233" s="48"/>
      <c r="MD233" s="48"/>
      <c r="ME233" s="48"/>
      <c r="MF233" s="48"/>
      <c r="MG233" s="48"/>
      <c r="MH233" s="48"/>
      <c r="MI233" s="48"/>
      <c r="MJ233" s="48"/>
      <c r="MK233" s="48"/>
      <c r="ML233" s="48"/>
      <c r="MM233" s="48"/>
      <c r="MN233" s="48"/>
      <c r="MO233" s="48"/>
      <c r="MP233" s="48"/>
      <c r="MQ233" s="48"/>
      <c r="MR233" s="48"/>
      <c r="MS233" s="48"/>
      <c r="MT233" s="48"/>
      <c r="MU233" s="48"/>
      <c r="MV233" s="48"/>
      <c r="MW233" s="48"/>
      <c r="MX233" s="48"/>
      <c r="MY233" s="48"/>
      <c r="MZ233" s="48"/>
      <c r="NA233" s="48"/>
      <c r="NB233" s="48"/>
      <c r="NC233" s="48"/>
      <c r="ND233" s="48"/>
      <c r="NE233" s="48"/>
      <c r="NF233" s="48"/>
      <c r="NG233" s="48"/>
      <c r="NH233" s="48"/>
      <c r="NI233" s="48"/>
      <c r="NJ233" s="48"/>
      <c r="NK233" s="48"/>
      <c r="NL233" s="48"/>
      <c r="NM233" s="48"/>
      <c r="NN233" s="48"/>
      <c r="NO233" s="48"/>
      <c r="NP233" s="48"/>
      <c r="NQ233" s="48"/>
      <c r="NR233" s="48"/>
      <c r="NS233" s="48"/>
      <c r="NT233" s="48"/>
      <c r="NU233" s="48"/>
      <c r="NV233" s="48"/>
      <c r="NW233" s="48"/>
      <c r="NX233" s="48"/>
      <c r="NY233" s="48"/>
      <c r="NZ233" s="48"/>
      <c r="OA233" s="48"/>
      <c r="OB233" s="48"/>
      <c r="OC233" s="48"/>
      <c r="OD233" s="48"/>
      <c r="OE233" s="48"/>
      <c r="OF233" s="48"/>
      <c r="OG233" s="48"/>
      <c r="OH233" s="48"/>
      <c r="OI233" s="48"/>
      <c r="OJ233" s="48"/>
      <c r="OK233" s="48"/>
      <c r="OL233" s="48"/>
      <c r="OM233" s="48"/>
      <c r="ON233" s="48"/>
      <c r="OO233" s="48"/>
      <c r="OP233" s="48"/>
      <c r="OQ233" s="48"/>
      <c r="OR233" s="48"/>
      <c r="OS233" s="48"/>
      <c r="OT233" s="48"/>
      <c r="OU233" s="48"/>
      <c r="OV233" s="48"/>
      <c r="OW233" s="48"/>
      <c r="OX233" s="48"/>
      <c r="OY233" s="48"/>
      <c r="OZ233" s="48"/>
      <c r="PA233" s="48"/>
      <c r="PB233" s="48"/>
      <c r="PC233" s="48"/>
      <c r="PD233" s="48"/>
      <c r="PE233" s="48"/>
      <c r="PF233" s="48"/>
      <c r="PG233" s="48"/>
      <c r="PH233" s="48"/>
      <c r="PI233" s="48"/>
      <c r="PJ233" s="48"/>
      <c r="PK233" s="48"/>
      <c r="PL233" s="48"/>
    </row>
    <row r="234" spans="1:428" ht="61.5" hidden="1" customHeight="1">
      <c r="A234" s="32" t="s">
        <v>383</v>
      </c>
      <c r="B234" s="38" t="s">
        <v>208</v>
      </c>
      <c r="C234" s="32">
        <v>5307</v>
      </c>
      <c r="D234" s="5"/>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21"/>
      <c r="AF234" s="21"/>
      <c r="AG234" s="21"/>
      <c r="AH234" s="21"/>
      <c r="AI234" s="50"/>
      <c r="AJ234" s="50"/>
      <c r="AK234" s="50"/>
      <c r="AL234" s="51"/>
      <c r="AM234" s="51"/>
      <c r="AN234" s="51"/>
      <c r="AO234" s="36"/>
      <c r="AP234" s="36"/>
      <c r="AQ234" s="36"/>
      <c r="AR234" s="36"/>
      <c r="AS234" s="36"/>
      <c r="AT234" s="36"/>
      <c r="AU234" s="36"/>
      <c r="AV234" s="36"/>
      <c r="AW234" s="36"/>
      <c r="AX234" s="36"/>
      <c r="AY234" s="36"/>
      <c r="AZ234" s="36"/>
      <c r="BA234" s="47"/>
      <c r="BB234" s="54"/>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c r="FG234" s="48"/>
      <c r="FH234" s="48"/>
      <c r="FI234" s="48"/>
      <c r="FJ234" s="48"/>
      <c r="FK234" s="48"/>
      <c r="FL234" s="48"/>
      <c r="FM234" s="48"/>
      <c r="FN234" s="48"/>
      <c r="FO234" s="48"/>
      <c r="FP234" s="48"/>
      <c r="FQ234" s="48"/>
      <c r="FR234" s="48"/>
      <c r="FS234" s="48"/>
      <c r="FT234" s="48"/>
      <c r="FU234" s="48"/>
      <c r="FV234" s="48"/>
      <c r="FW234" s="48"/>
      <c r="FX234" s="48"/>
      <c r="FY234" s="48"/>
      <c r="FZ234" s="48"/>
      <c r="GA234" s="48"/>
      <c r="GB234" s="48"/>
      <c r="GC234" s="48"/>
      <c r="GD234" s="48"/>
      <c r="GE234" s="48"/>
      <c r="GF234" s="48"/>
      <c r="GG234" s="48"/>
      <c r="GH234" s="48"/>
      <c r="GI234" s="48"/>
      <c r="GJ234" s="48"/>
      <c r="GK234" s="48"/>
      <c r="GL234" s="48"/>
      <c r="GM234" s="48"/>
      <c r="GN234" s="48"/>
      <c r="GO234" s="48"/>
      <c r="GP234" s="48"/>
      <c r="GQ234" s="48"/>
      <c r="GR234" s="48"/>
      <c r="GS234" s="48"/>
      <c r="GT234" s="48"/>
      <c r="GU234" s="48"/>
      <c r="GV234" s="48"/>
      <c r="GW234" s="48"/>
      <c r="GX234" s="48"/>
      <c r="GY234" s="48"/>
      <c r="GZ234" s="48"/>
      <c r="HA234" s="48"/>
      <c r="HB234" s="48"/>
      <c r="HC234" s="48"/>
      <c r="HD234" s="48"/>
      <c r="HE234" s="48"/>
      <c r="HF234" s="48"/>
      <c r="HG234" s="48"/>
      <c r="HH234" s="48"/>
      <c r="HI234" s="48"/>
      <c r="HJ234" s="48"/>
      <c r="HK234" s="48"/>
      <c r="HL234" s="48"/>
      <c r="HM234" s="48"/>
      <c r="HN234" s="48"/>
      <c r="HO234" s="48"/>
      <c r="HP234" s="48"/>
      <c r="HQ234" s="48"/>
      <c r="HR234" s="48"/>
      <c r="HS234" s="48"/>
      <c r="HT234" s="48"/>
      <c r="HU234" s="48"/>
      <c r="HV234" s="48"/>
      <c r="HW234" s="48"/>
      <c r="HX234" s="48"/>
      <c r="HY234" s="48"/>
      <c r="HZ234" s="48"/>
      <c r="IA234" s="48"/>
      <c r="IB234" s="48"/>
      <c r="IC234" s="48"/>
      <c r="ID234" s="48"/>
      <c r="IE234" s="48"/>
      <c r="IF234" s="48"/>
      <c r="IG234" s="48"/>
      <c r="IH234" s="48"/>
      <c r="II234" s="48"/>
      <c r="IJ234" s="48"/>
      <c r="IK234" s="48"/>
      <c r="IL234" s="48"/>
      <c r="IM234" s="48"/>
      <c r="IN234" s="48"/>
      <c r="IO234" s="48"/>
      <c r="IP234" s="48"/>
      <c r="IQ234" s="48"/>
      <c r="IR234" s="48"/>
      <c r="IS234" s="48"/>
      <c r="IT234" s="48"/>
      <c r="IU234" s="48"/>
      <c r="IV234" s="48"/>
      <c r="IW234" s="48"/>
      <c r="IX234" s="48"/>
      <c r="IY234" s="48"/>
      <c r="IZ234" s="48"/>
      <c r="JA234" s="48"/>
      <c r="JB234" s="48"/>
      <c r="JC234" s="48"/>
      <c r="JD234" s="48"/>
      <c r="JE234" s="48"/>
      <c r="JF234" s="48"/>
      <c r="JG234" s="48"/>
      <c r="JH234" s="48"/>
      <c r="JI234" s="48"/>
      <c r="JJ234" s="48"/>
      <c r="JK234" s="48"/>
      <c r="JL234" s="48"/>
      <c r="JM234" s="48"/>
      <c r="JN234" s="48"/>
      <c r="JO234" s="48"/>
      <c r="JP234" s="48"/>
      <c r="JQ234" s="48"/>
      <c r="JR234" s="48"/>
      <c r="JS234" s="48"/>
      <c r="JT234" s="48"/>
      <c r="JU234" s="48"/>
      <c r="JV234" s="48"/>
      <c r="JW234" s="48"/>
      <c r="JX234" s="48"/>
      <c r="JY234" s="48"/>
      <c r="JZ234" s="48"/>
      <c r="KA234" s="48"/>
      <c r="KB234" s="48"/>
      <c r="KC234" s="48"/>
      <c r="KD234" s="48"/>
      <c r="KE234" s="48"/>
      <c r="KF234" s="48"/>
      <c r="KG234" s="48"/>
      <c r="KH234" s="48"/>
      <c r="KI234" s="48"/>
      <c r="KJ234" s="48"/>
      <c r="KK234" s="48"/>
      <c r="KL234" s="48"/>
      <c r="KM234" s="48"/>
      <c r="KN234" s="48"/>
      <c r="KO234" s="48"/>
      <c r="KP234" s="48"/>
      <c r="KQ234" s="48"/>
      <c r="KR234" s="48"/>
      <c r="KS234" s="48"/>
      <c r="KT234" s="48"/>
      <c r="KU234" s="48"/>
      <c r="KV234" s="48"/>
      <c r="KW234" s="48"/>
      <c r="KX234" s="48"/>
      <c r="KY234" s="48"/>
      <c r="KZ234" s="48"/>
      <c r="LA234" s="48"/>
      <c r="LB234" s="48"/>
      <c r="LC234" s="48"/>
      <c r="LD234" s="48"/>
      <c r="LE234" s="48"/>
      <c r="LF234" s="48"/>
      <c r="LG234" s="48"/>
      <c r="LH234" s="48"/>
      <c r="LI234" s="48"/>
      <c r="LJ234" s="48"/>
      <c r="LK234" s="48"/>
      <c r="LL234" s="48"/>
      <c r="LM234" s="48"/>
      <c r="LN234" s="48"/>
      <c r="LO234" s="48"/>
      <c r="LP234" s="48"/>
      <c r="LQ234" s="48"/>
      <c r="LR234" s="48"/>
      <c r="LS234" s="48"/>
      <c r="LT234" s="48"/>
      <c r="LU234" s="48"/>
      <c r="LV234" s="48"/>
      <c r="LW234" s="48"/>
      <c r="LX234" s="48"/>
      <c r="LY234" s="48"/>
      <c r="LZ234" s="48"/>
      <c r="MA234" s="48"/>
      <c r="MB234" s="48"/>
      <c r="MC234" s="48"/>
      <c r="MD234" s="48"/>
      <c r="ME234" s="48"/>
      <c r="MF234" s="48"/>
      <c r="MG234" s="48"/>
      <c r="MH234" s="48"/>
      <c r="MI234" s="48"/>
      <c r="MJ234" s="48"/>
      <c r="MK234" s="48"/>
      <c r="ML234" s="48"/>
      <c r="MM234" s="48"/>
      <c r="MN234" s="48"/>
      <c r="MO234" s="48"/>
      <c r="MP234" s="48"/>
      <c r="MQ234" s="48"/>
      <c r="MR234" s="48"/>
      <c r="MS234" s="48"/>
      <c r="MT234" s="48"/>
      <c r="MU234" s="48"/>
      <c r="MV234" s="48"/>
      <c r="MW234" s="48"/>
      <c r="MX234" s="48"/>
      <c r="MY234" s="48"/>
      <c r="MZ234" s="48"/>
      <c r="NA234" s="48"/>
      <c r="NB234" s="48"/>
      <c r="NC234" s="48"/>
      <c r="ND234" s="48"/>
      <c r="NE234" s="48"/>
      <c r="NF234" s="48"/>
      <c r="NG234" s="48"/>
      <c r="NH234" s="48"/>
      <c r="NI234" s="48"/>
      <c r="NJ234" s="48"/>
      <c r="NK234" s="48"/>
      <c r="NL234" s="48"/>
      <c r="NM234" s="48"/>
      <c r="NN234" s="48"/>
      <c r="NO234" s="48"/>
      <c r="NP234" s="48"/>
      <c r="NQ234" s="48"/>
      <c r="NR234" s="48"/>
      <c r="NS234" s="48"/>
      <c r="NT234" s="48"/>
      <c r="NU234" s="48"/>
      <c r="NV234" s="48"/>
      <c r="NW234" s="48"/>
      <c r="NX234" s="48"/>
      <c r="NY234" s="48"/>
      <c r="NZ234" s="48"/>
      <c r="OA234" s="48"/>
      <c r="OB234" s="48"/>
      <c r="OC234" s="48"/>
      <c r="OD234" s="48"/>
      <c r="OE234" s="48"/>
      <c r="OF234" s="48"/>
      <c r="OG234" s="48"/>
      <c r="OH234" s="48"/>
      <c r="OI234" s="48"/>
      <c r="OJ234" s="48"/>
      <c r="OK234" s="48"/>
      <c r="OL234" s="48"/>
      <c r="OM234" s="48"/>
      <c r="ON234" s="48"/>
      <c r="OO234" s="48"/>
      <c r="OP234" s="48"/>
      <c r="OQ234" s="48"/>
      <c r="OR234" s="48"/>
      <c r="OS234" s="48"/>
      <c r="OT234" s="48"/>
      <c r="OU234" s="48"/>
      <c r="OV234" s="48"/>
      <c r="OW234" s="48"/>
      <c r="OX234" s="48"/>
      <c r="OY234" s="48"/>
      <c r="OZ234" s="48"/>
      <c r="PA234" s="48"/>
      <c r="PB234" s="48"/>
      <c r="PC234" s="48"/>
      <c r="PD234" s="48"/>
      <c r="PE234" s="48"/>
      <c r="PF234" s="48"/>
      <c r="PG234" s="48"/>
      <c r="PH234" s="48"/>
      <c r="PI234" s="48"/>
      <c r="PJ234" s="48"/>
      <c r="PK234" s="48"/>
      <c r="PL234" s="48"/>
    </row>
    <row r="235" spans="1:428" ht="38.25" hidden="1" customHeight="1">
      <c r="A235" s="32" t="s">
        <v>384</v>
      </c>
      <c r="B235" s="38" t="s">
        <v>162</v>
      </c>
      <c r="C235" s="32">
        <v>5308</v>
      </c>
      <c r="D235" s="5"/>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21"/>
      <c r="AF235" s="21"/>
      <c r="AG235" s="21"/>
      <c r="AH235" s="21"/>
      <c r="AI235" s="50"/>
      <c r="AJ235" s="50"/>
      <c r="AK235" s="50"/>
      <c r="AL235" s="51"/>
      <c r="AM235" s="51"/>
      <c r="AN235" s="51"/>
      <c r="AO235" s="36"/>
      <c r="AP235" s="36"/>
      <c r="AQ235" s="36"/>
      <c r="AR235" s="36"/>
      <c r="AS235" s="36"/>
      <c r="AT235" s="36"/>
      <c r="AU235" s="36"/>
      <c r="AV235" s="36"/>
      <c r="AW235" s="36"/>
      <c r="AX235" s="36"/>
      <c r="AY235" s="36"/>
      <c r="AZ235" s="36"/>
      <c r="BA235" s="47"/>
      <c r="BB235" s="54"/>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c r="FG235" s="48"/>
      <c r="FH235" s="48"/>
      <c r="FI235" s="48"/>
      <c r="FJ235" s="48"/>
      <c r="FK235" s="48"/>
      <c r="FL235" s="48"/>
      <c r="FM235" s="48"/>
      <c r="FN235" s="48"/>
      <c r="FO235" s="48"/>
      <c r="FP235" s="48"/>
      <c r="FQ235" s="48"/>
      <c r="FR235" s="48"/>
      <c r="FS235" s="48"/>
      <c r="FT235" s="48"/>
      <c r="FU235" s="48"/>
      <c r="FV235" s="48"/>
      <c r="FW235" s="48"/>
      <c r="FX235" s="48"/>
      <c r="FY235" s="48"/>
      <c r="FZ235" s="48"/>
      <c r="GA235" s="48"/>
      <c r="GB235" s="48"/>
      <c r="GC235" s="48"/>
      <c r="GD235" s="48"/>
      <c r="GE235" s="48"/>
      <c r="GF235" s="48"/>
      <c r="GG235" s="48"/>
      <c r="GH235" s="48"/>
      <c r="GI235" s="48"/>
      <c r="GJ235" s="48"/>
      <c r="GK235" s="48"/>
      <c r="GL235" s="48"/>
      <c r="GM235" s="48"/>
      <c r="GN235" s="48"/>
      <c r="GO235" s="48"/>
      <c r="GP235" s="48"/>
      <c r="GQ235" s="48"/>
      <c r="GR235" s="48"/>
      <c r="GS235" s="48"/>
      <c r="GT235" s="48"/>
      <c r="GU235" s="48"/>
      <c r="GV235" s="48"/>
      <c r="GW235" s="48"/>
      <c r="GX235" s="48"/>
      <c r="GY235" s="48"/>
      <c r="GZ235" s="48"/>
      <c r="HA235" s="48"/>
      <c r="HB235" s="48"/>
      <c r="HC235" s="48"/>
      <c r="HD235" s="48"/>
      <c r="HE235" s="48"/>
      <c r="HF235" s="48"/>
      <c r="HG235" s="48"/>
      <c r="HH235" s="48"/>
      <c r="HI235" s="48"/>
      <c r="HJ235" s="48"/>
      <c r="HK235" s="48"/>
      <c r="HL235" s="48"/>
      <c r="HM235" s="48"/>
      <c r="HN235" s="48"/>
      <c r="HO235" s="48"/>
      <c r="HP235" s="48"/>
      <c r="HQ235" s="48"/>
      <c r="HR235" s="48"/>
      <c r="HS235" s="48"/>
      <c r="HT235" s="48"/>
      <c r="HU235" s="48"/>
      <c r="HV235" s="48"/>
      <c r="HW235" s="48"/>
      <c r="HX235" s="48"/>
      <c r="HY235" s="48"/>
      <c r="HZ235" s="48"/>
      <c r="IA235" s="48"/>
      <c r="IB235" s="48"/>
      <c r="IC235" s="48"/>
      <c r="ID235" s="48"/>
      <c r="IE235" s="48"/>
      <c r="IF235" s="48"/>
      <c r="IG235" s="48"/>
      <c r="IH235" s="48"/>
      <c r="II235" s="48"/>
      <c r="IJ235" s="48"/>
      <c r="IK235" s="48"/>
      <c r="IL235" s="48"/>
      <c r="IM235" s="48"/>
      <c r="IN235" s="48"/>
      <c r="IO235" s="48"/>
      <c r="IP235" s="48"/>
      <c r="IQ235" s="48"/>
      <c r="IR235" s="48"/>
      <c r="IS235" s="48"/>
      <c r="IT235" s="48"/>
      <c r="IU235" s="48"/>
      <c r="IV235" s="48"/>
      <c r="IW235" s="48"/>
      <c r="IX235" s="48"/>
      <c r="IY235" s="48"/>
      <c r="IZ235" s="48"/>
      <c r="JA235" s="48"/>
      <c r="JB235" s="48"/>
      <c r="JC235" s="48"/>
      <c r="JD235" s="48"/>
      <c r="JE235" s="48"/>
      <c r="JF235" s="48"/>
      <c r="JG235" s="48"/>
      <c r="JH235" s="48"/>
      <c r="JI235" s="48"/>
      <c r="JJ235" s="48"/>
      <c r="JK235" s="48"/>
      <c r="JL235" s="48"/>
      <c r="JM235" s="48"/>
      <c r="JN235" s="48"/>
      <c r="JO235" s="48"/>
      <c r="JP235" s="48"/>
      <c r="JQ235" s="48"/>
      <c r="JR235" s="48"/>
      <c r="JS235" s="48"/>
      <c r="JT235" s="48"/>
      <c r="JU235" s="48"/>
      <c r="JV235" s="48"/>
      <c r="JW235" s="48"/>
      <c r="JX235" s="48"/>
      <c r="JY235" s="48"/>
      <c r="JZ235" s="48"/>
      <c r="KA235" s="48"/>
      <c r="KB235" s="48"/>
      <c r="KC235" s="48"/>
      <c r="KD235" s="48"/>
      <c r="KE235" s="48"/>
      <c r="KF235" s="48"/>
      <c r="KG235" s="48"/>
      <c r="KH235" s="48"/>
      <c r="KI235" s="48"/>
      <c r="KJ235" s="48"/>
      <c r="KK235" s="48"/>
      <c r="KL235" s="48"/>
      <c r="KM235" s="48"/>
      <c r="KN235" s="48"/>
      <c r="KO235" s="48"/>
      <c r="KP235" s="48"/>
      <c r="KQ235" s="48"/>
      <c r="KR235" s="48"/>
      <c r="KS235" s="48"/>
      <c r="KT235" s="48"/>
      <c r="KU235" s="48"/>
      <c r="KV235" s="48"/>
      <c r="KW235" s="48"/>
      <c r="KX235" s="48"/>
      <c r="KY235" s="48"/>
      <c r="KZ235" s="48"/>
      <c r="LA235" s="48"/>
      <c r="LB235" s="48"/>
      <c r="LC235" s="48"/>
      <c r="LD235" s="48"/>
      <c r="LE235" s="48"/>
      <c r="LF235" s="48"/>
      <c r="LG235" s="48"/>
      <c r="LH235" s="48"/>
      <c r="LI235" s="48"/>
      <c r="LJ235" s="48"/>
      <c r="LK235" s="48"/>
      <c r="LL235" s="48"/>
      <c r="LM235" s="48"/>
      <c r="LN235" s="48"/>
      <c r="LO235" s="48"/>
      <c r="LP235" s="48"/>
      <c r="LQ235" s="48"/>
      <c r="LR235" s="48"/>
      <c r="LS235" s="48"/>
      <c r="LT235" s="48"/>
      <c r="LU235" s="48"/>
      <c r="LV235" s="48"/>
      <c r="LW235" s="48"/>
      <c r="LX235" s="48"/>
      <c r="LY235" s="48"/>
      <c r="LZ235" s="48"/>
      <c r="MA235" s="48"/>
      <c r="MB235" s="48"/>
      <c r="MC235" s="48"/>
      <c r="MD235" s="48"/>
      <c r="ME235" s="48"/>
      <c r="MF235" s="48"/>
      <c r="MG235" s="48"/>
      <c r="MH235" s="48"/>
      <c r="MI235" s="48"/>
      <c r="MJ235" s="48"/>
      <c r="MK235" s="48"/>
      <c r="ML235" s="48"/>
      <c r="MM235" s="48"/>
      <c r="MN235" s="48"/>
      <c r="MO235" s="48"/>
      <c r="MP235" s="48"/>
      <c r="MQ235" s="48"/>
      <c r="MR235" s="48"/>
      <c r="MS235" s="48"/>
      <c r="MT235" s="48"/>
      <c r="MU235" s="48"/>
      <c r="MV235" s="48"/>
      <c r="MW235" s="48"/>
      <c r="MX235" s="48"/>
      <c r="MY235" s="48"/>
      <c r="MZ235" s="48"/>
      <c r="NA235" s="48"/>
      <c r="NB235" s="48"/>
      <c r="NC235" s="48"/>
      <c r="ND235" s="48"/>
      <c r="NE235" s="48"/>
      <c r="NF235" s="48"/>
      <c r="NG235" s="48"/>
      <c r="NH235" s="48"/>
      <c r="NI235" s="48"/>
      <c r="NJ235" s="48"/>
      <c r="NK235" s="48"/>
      <c r="NL235" s="48"/>
      <c r="NM235" s="48"/>
      <c r="NN235" s="48"/>
      <c r="NO235" s="48"/>
      <c r="NP235" s="48"/>
      <c r="NQ235" s="48"/>
      <c r="NR235" s="48"/>
      <c r="NS235" s="48"/>
      <c r="NT235" s="48"/>
      <c r="NU235" s="48"/>
      <c r="NV235" s="48"/>
      <c r="NW235" s="48"/>
      <c r="NX235" s="48"/>
      <c r="NY235" s="48"/>
      <c r="NZ235" s="48"/>
      <c r="OA235" s="48"/>
      <c r="OB235" s="48"/>
      <c r="OC235" s="48"/>
      <c r="OD235" s="48"/>
      <c r="OE235" s="48"/>
      <c r="OF235" s="48"/>
      <c r="OG235" s="48"/>
      <c r="OH235" s="48"/>
      <c r="OI235" s="48"/>
      <c r="OJ235" s="48"/>
      <c r="OK235" s="48"/>
      <c r="OL235" s="48"/>
      <c r="OM235" s="48"/>
      <c r="ON235" s="48"/>
      <c r="OO235" s="48"/>
      <c r="OP235" s="48"/>
      <c r="OQ235" s="48"/>
      <c r="OR235" s="48"/>
      <c r="OS235" s="48"/>
      <c r="OT235" s="48"/>
      <c r="OU235" s="48"/>
      <c r="OV235" s="48"/>
      <c r="OW235" s="48"/>
      <c r="OX235" s="48"/>
      <c r="OY235" s="48"/>
      <c r="OZ235" s="48"/>
      <c r="PA235" s="48"/>
      <c r="PB235" s="48"/>
      <c r="PC235" s="48"/>
      <c r="PD235" s="48"/>
      <c r="PE235" s="48"/>
      <c r="PF235" s="48"/>
      <c r="PG235" s="48"/>
      <c r="PH235" s="48"/>
      <c r="PI235" s="48"/>
      <c r="PJ235" s="48"/>
      <c r="PK235" s="48"/>
      <c r="PL235" s="48"/>
    </row>
    <row r="236" spans="1:428" ht="38.25" hidden="1" customHeight="1">
      <c r="A236" s="32" t="s">
        <v>385</v>
      </c>
      <c r="B236" s="38" t="s">
        <v>63</v>
      </c>
      <c r="C236" s="32">
        <v>5309</v>
      </c>
      <c r="D236" s="5"/>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21"/>
      <c r="AF236" s="21"/>
      <c r="AG236" s="21"/>
      <c r="AH236" s="21"/>
      <c r="AI236" s="50"/>
      <c r="AJ236" s="50"/>
      <c r="AK236" s="50"/>
      <c r="AL236" s="51"/>
      <c r="AM236" s="51"/>
      <c r="AN236" s="51"/>
      <c r="AO236" s="36"/>
      <c r="AP236" s="36"/>
      <c r="AQ236" s="36"/>
      <c r="AR236" s="36"/>
      <c r="AS236" s="36"/>
      <c r="AT236" s="36"/>
      <c r="AU236" s="36"/>
      <c r="AV236" s="36"/>
      <c r="AW236" s="36"/>
      <c r="AX236" s="36"/>
      <c r="AY236" s="36"/>
      <c r="AZ236" s="36"/>
      <c r="BA236" s="47"/>
      <c r="BB236" s="54"/>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c r="FG236" s="48"/>
      <c r="FH236" s="48"/>
      <c r="FI236" s="48"/>
      <c r="FJ236" s="48"/>
      <c r="FK236" s="48"/>
      <c r="FL236" s="48"/>
      <c r="FM236" s="48"/>
      <c r="FN236" s="48"/>
      <c r="FO236" s="48"/>
      <c r="FP236" s="48"/>
      <c r="FQ236" s="48"/>
      <c r="FR236" s="48"/>
      <c r="FS236" s="48"/>
      <c r="FT236" s="48"/>
      <c r="FU236" s="48"/>
      <c r="FV236" s="48"/>
      <c r="FW236" s="48"/>
      <c r="FX236" s="48"/>
      <c r="FY236" s="48"/>
      <c r="FZ236" s="48"/>
      <c r="GA236" s="48"/>
      <c r="GB236" s="48"/>
      <c r="GC236" s="48"/>
      <c r="GD236" s="48"/>
      <c r="GE236" s="48"/>
      <c r="GF236" s="48"/>
      <c r="GG236" s="48"/>
      <c r="GH236" s="48"/>
      <c r="GI236" s="48"/>
      <c r="GJ236" s="48"/>
      <c r="GK236" s="48"/>
      <c r="GL236" s="48"/>
      <c r="GM236" s="48"/>
      <c r="GN236" s="48"/>
      <c r="GO236" s="48"/>
      <c r="GP236" s="48"/>
      <c r="GQ236" s="48"/>
      <c r="GR236" s="48"/>
      <c r="GS236" s="48"/>
      <c r="GT236" s="48"/>
      <c r="GU236" s="48"/>
      <c r="GV236" s="48"/>
      <c r="GW236" s="48"/>
      <c r="GX236" s="48"/>
      <c r="GY236" s="48"/>
      <c r="GZ236" s="48"/>
      <c r="HA236" s="48"/>
      <c r="HB236" s="48"/>
      <c r="HC236" s="48"/>
      <c r="HD236" s="48"/>
      <c r="HE236" s="48"/>
      <c r="HF236" s="48"/>
      <c r="HG236" s="48"/>
      <c r="HH236" s="48"/>
      <c r="HI236" s="48"/>
      <c r="HJ236" s="48"/>
      <c r="HK236" s="48"/>
      <c r="HL236" s="48"/>
      <c r="HM236" s="48"/>
      <c r="HN236" s="48"/>
      <c r="HO236" s="48"/>
      <c r="HP236" s="48"/>
      <c r="HQ236" s="48"/>
      <c r="HR236" s="48"/>
      <c r="HS236" s="48"/>
      <c r="HT236" s="48"/>
      <c r="HU236" s="48"/>
      <c r="HV236" s="48"/>
      <c r="HW236" s="48"/>
      <c r="HX236" s="48"/>
      <c r="HY236" s="48"/>
      <c r="HZ236" s="48"/>
      <c r="IA236" s="48"/>
      <c r="IB236" s="48"/>
      <c r="IC236" s="48"/>
      <c r="ID236" s="48"/>
      <c r="IE236" s="48"/>
      <c r="IF236" s="48"/>
      <c r="IG236" s="48"/>
      <c r="IH236" s="48"/>
      <c r="II236" s="48"/>
      <c r="IJ236" s="48"/>
      <c r="IK236" s="48"/>
      <c r="IL236" s="48"/>
      <c r="IM236" s="48"/>
      <c r="IN236" s="48"/>
      <c r="IO236" s="48"/>
      <c r="IP236" s="48"/>
      <c r="IQ236" s="48"/>
      <c r="IR236" s="48"/>
      <c r="IS236" s="48"/>
      <c r="IT236" s="48"/>
      <c r="IU236" s="48"/>
      <c r="IV236" s="48"/>
      <c r="IW236" s="48"/>
      <c r="IX236" s="48"/>
      <c r="IY236" s="48"/>
      <c r="IZ236" s="48"/>
      <c r="JA236" s="48"/>
      <c r="JB236" s="48"/>
      <c r="JC236" s="48"/>
      <c r="JD236" s="48"/>
      <c r="JE236" s="48"/>
      <c r="JF236" s="48"/>
      <c r="JG236" s="48"/>
      <c r="JH236" s="48"/>
      <c r="JI236" s="48"/>
      <c r="JJ236" s="48"/>
      <c r="JK236" s="48"/>
      <c r="JL236" s="48"/>
      <c r="JM236" s="48"/>
      <c r="JN236" s="48"/>
      <c r="JO236" s="48"/>
      <c r="JP236" s="48"/>
      <c r="JQ236" s="48"/>
      <c r="JR236" s="48"/>
      <c r="JS236" s="48"/>
      <c r="JT236" s="48"/>
      <c r="JU236" s="48"/>
      <c r="JV236" s="48"/>
      <c r="JW236" s="48"/>
      <c r="JX236" s="48"/>
      <c r="JY236" s="48"/>
      <c r="JZ236" s="48"/>
      <c r="KA236" s="48"/>
      <c r="KB236" s="48"/>
      <c r="KC236" s="48"/>
      <c r="KD236" s="48"/>
      <c r="KE236" s="48"/>
      <c r="KF236" s="48"/>
      <c r="KG236" s="48"/>
      <c r="KH236" s="48"/>
      <c r="KI236" s="48"/>
      <c r="KJ236" s="48"/>
      <c r="KK236" s="48"/>
      <c r="KL236" s="48"/>
      <c r="KM236" s="48"/>
      <c r="KN236" s="48"/>
      <c r="KO236" s="48"/>
      <c r="KP236" s="48"/>
      <c r="KQ236" s="48"/>
      <c r="KR236" s="48"/>
      <c r="KS236" s="48"/>
      <c r="KT236" s="48"/>
      <c r="KU236" s="48"/>
      <c r="KV236" s="48"/>
      <c r="KW236" s="48"/>
      <c r="KX236" s="48"/>
      <c r="KY236" s="48"/>
      <c r="KZ236" s="48"/>
      <c r="LA236" s="48"/>
      <c r="LB236" s="48"/>
      <c r="LC236" s="48"/>
      <c r="LD236" s="48"/>
      <c r="LE236" s="48"/>
      <c r="LF236" s="48"/>
      <c r="LG236" s="48"/>
      <c r="LH236" s="48"/>
      <c r="LI236" s="48"/>
      <c r="LJ236" s="48"/>
      <c r="LK236" s="48"/>
      <c r="LL236" s="48"/>
      <c r="LM236" s="48"/>
      <c r="LN236" s="48"/>
      <c r="LO236" s="48"/>
      <c r="LP236" s="48"/>
      <c r="LQ236" s="48"/>
      <c r="LR236" s="48"/>
      <c r="LS236" s="48"/>
      <c r="LT236" s="48"/>
      <c r="LU236" s="48"/>
      <c r="LV236" s="48"/>
      <c r="LW236" s="48"/>
      <c r="LX236" s="48"/>
      <c r="LY236" s="48"/>
      <c r="LZ236" s="48"/>
      <c r="MA236" s="48"/>
      <c r="MB236" s="48"/>
      <c r="MC236" s="48"/>
      <c r="MD236" s="48"/>
      <c r="ME236" s="48"/>
      <c r="MF236" s="48"/>
      <c r="MG236" s="48"/>
      <c r="MH236" s="48"/>
      <c r="MI236" s="48"/>
      <c r="MJ236" s="48"/>
      <c r="MK236" s="48"/>
      <c r="ML236" s="48"/>
      <c r="MM236" s="48"/>
      <c r="MN236" s="48"/>
      <c r="MO236" s="48"/>
      <c r="MP236" s="48"/>
      <c r="MQ236" s="48"/>
      <c r="MR236" s="48"/>
      <c r="MS236" s="48"/>
      <c r="MT236" s="48"/>
      <c r="MU236" s="48"/>
      <c r="MV236" s="48"/>
      <c r="MW236" s="48"/>
      <c r="MX236" s="48"/>
      <c r="MY236" s="48"/>
      <c r="MZ236" s="48"/>
      <c r="NA236" s="48"/>
      <c r="NB236" s="48"/>
      <c r="NC236" s="48"/>
      <c r="ND236" s="48"/>
      <c r="NE236" s="48"/>
      <c r="NF236" s="48"/>
      <c r="NG236" s="48"/>
      <c r="NH236" s="48"/>
      <c r="NI236" s="48"/>
      <c r="NJ236" s="48"/>
      <c r="NK236" s="48"/>
      <c r="NL236" s="48"/>
      <c r="NM236" s="48"/>
      <c r="NN236" s="48"/>
      <c r="NO236" s="48"/>
      <c r="NP236" s="48"/>
      <c r="NQ236" s="48"/>
      <c r="NR236" s="48"/>
      <c r="NS236" s="48"/>
      <c r="NT236" s="48"/>
      <c r="NU236" s="48"/>
      <c r="NV236" s="48"/>
      <c r="NW236" s="48"/>
      <c r="NX236" s="48"/>
      <c r="NY236" s="48"/>
      <c r="NZ236" s="48"/>
      <c r="OA236" s="48"/>
      <c r="OB236" s="48"/>
      <c r="OC236" s="48"/>
      <c r="OD236" s="48"/>
      <c r="OE236" s="48"/>
      <c r="OF236" s="48"/>
      <c r="OG236" s="48"/>
      <c r="OH236" s="48"/>
      <c r="OI236" s="48"/>
      <c r="OJ236" s="48"/>
      <c r="OK236" s="48"/>
      <c r="OL236" s="48"/>
      <c r="OM236" s="48"/>
      <c r="ON236" s="48"/>
      <c r="OO236" s="48"/>
      <c r="OP236" s="48"/>
      <c r="OQ236" s="48"/>
      <c r="OR236" s="48"/>
      <c r="OS236" s="48"/>
      <c r="OT236" s="48"/>
      <c r="OU236" s="48"/>
      <c r="OV236" s="48"/>
      <c r="OW236" s="48"/>
      <c r="OX236" s="48"/>
      <c r="OY236" s="48"/>
      <c r="OZ236" s="48"/>
      <c r="PA236" s="48"/>
      <c r="PB236" s="48"/>
      <c r="PC236" s="48"/>
      <c r="PD236" s="48"/>
      <c r="PE236" s="48"/>
      <c r="PF236" s="48"/>
      <c r="PG236" s="48"/>
      <c r="PH236" s="48"/>
      <c r="PI236" s="48"/>
      <c r="PJ236" s="48"/>
      <c r="PK236" s="48"/>
      <c r="PL236" s="48"/>
    </row>
    <row r="237" spans="1:428" ht="89.25" hidden="1" customHeight="1">
      <c r="A237" s="32" t="s">
        <v>386</v>
      </c>
      <c r="B237" s="38" t="s">
        <v>64</v>
      </c>
      <c r="C237" s="32">
        <v>5310</v>
      </c>
      <c r="D237" s="5"/>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21"/>
      <c r="AF237" s="21"/>
      <c r="AG237" s="21"/>
      <c r="AH237" s="21"/>
      <c r="AI237" s="50"/>
      <c r="AJ237" s="50"/>
      <c r="AK237" s="50"/>
      <c r="AL237" s="51"/>
      <c r="AM237" s="51"/>
      <c r="AN237" s="51"/>
      <c r="AO237" s="36"/>
      <c r="AP237" s="36"/>
      <c r="AQ237" s="36"/>
      <c r="AR237" s="36"/>
      <c r="AS237" s="36"/>
      <c r="AT237" s="36"/>
      <c r="AU237" s="36"/>
      <c r="AV237" s="36"/>
      <c r="AW237" s="36"/>
      <c r="AX237" s="36"/>
      <c r="AY237" s="36"/>
      <c r="AZ237" s="36"/>
      <c r="BA237" s="47"/>
      <c r="BB237" s="54"/>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c r="FG237" s="48"/>
      <c r="FH237" s="48"/>
      <c r="FI237" s="48"/>
      <c r="FJ237" s="48"/>
      <c r="FK237" s="48"/>
      <c r="FL237" s="48"/>
      <c r="FM237" s="48"/>
      <c r="FN237" s="48"/>
      <c r="FO237" s="48"/>
      <c r="FP237" s="48"/>
      <c r="FQ237" s="48"/>
      <c r="FR237" s="48"/>
      <c r="FS237" s="48"/>
      <c r="FT237" s="48"/>
      <c r="FU237" s="48"/>
      <c r="FV237" s="48"/>
      <c r="FW237" s="48"/>
      <c r="FX237" s="48"/>
      <c r="FY237" s="48"/>
      <c r="FZ237" s="48"/>
      <c r="GA237" s="48"/>
      <c r="GB237" s="48"/>
      <c r="GC237" s="48"/>
      <c r="GD237" s="48"/>
      <c r="GE237" s="48"/>
      <c r="GF237" s="48"/>
      <c r="GG237" s="48"/>
      <c r="GH237" s="48"/>
      <c r="GI237" s="48"/>
      <c r="GJ237" s="48"/>
      <c r="GK237" s="48"/>
      <c r="GL237" s="48"/>
      <c r="GM237" s="48"/>
      <c r="GN237" s="48"/>
      <c r="GO237" s="48"/>
      <c r="GP237" s="48"/>
      <c r="GQ237" s="48"/>
      <c r="GR237" s="48"/>
      <c r="GS237" s="48"/>
      <c r="GT237" s="48"/>
      <c r="GU237" s="48"/>
      <c r="GV237" s="48"/>
      <c r="GW237" s="48"/>
      <c r="GX237" s="48"/>
      <c r="GY237" s="48"/>
      <c r="GZ237" s="48"/>
      <c r="HA237" s="48"/>
      <c r="HB237" s="48"/>
      <c r="HC237" s="48"/>
      <c r="HD237" s="48"/>
      <c r="HE237" s="48"/>
      <c r="HF237" s="48"/>
      <c r="HG237" s="48"/>
      <c r="HH237" s="48"/>
      <c r="HI237" s="48"/>
      <c r="HJ237" s="48"/>
      <c r="HK237" s="48"/>
      <c r="HL237" s="48"/>
      <c r="HM237" s="48"/>
      <c r="HN237" s="48"/>
      <c r="HO237" s="48"/>
      <c r="HP237" s="48"/>
      <c r="HQ237" s="48"/>
      <c r="HR237" s="48"/>
      <c r="HS237" s="48"/>
      <c r="HT237" s="48"/>
      <c r="HU237" s="48"/>
      <c r="HV237" s="48"/>
      <c r="HW237" s="48"/>
      <c r="HX237" s="48"/>
      <c r="HY237" s="48"/>
      <c r="HZ237" s="48"/>
      <c r="IA237" s="48"/>
      <c r="IB237" s="48"/>
      <c r="IC237" s="48"/>
      <c r="ID237" s="48"/>
      <c r="IE237" s="48"/>
      <c r="IF237" s="48"/>
      <c r="IG237" s="48"/>
      <c r="IH237" s="48"/>
      <c r="II237" s="48"/>
      <c r="IJ237" s="48"/>
      <c r="IK237" s="48"/>
      <c r="IL237" s="48"/>
      <c r="IM237" s="48"/>
      <c r="IN237" s="48"/>
      <c r="IO237" s="48"/>
      <c r="IP237" s="48"/>
      <c r="IQ237" s="48"/>
      <c r="IR237" s="48"/>
      <c r="IS237" s="48"/>
      <c r="IT237" s="48"/>
      <c r="IU237" s="48"/>
      <c r="IV237" s="48"/>
      <c r="IW237" s="48"/>
      <c r="IX237" s="48"/>
      <c r="IY237" s="48"/>
      <c r="IZ237" s="48"/>
      <c r="JA237" s="48"/>
      <c r="JB237" s="48"/>
      <c r="JC237" s="48"/>
      <c r="JD237" s="48"/>
      <c r="JE237" s="48"/>
      <c r="JF237" s="48"/>
      <c r="JG237" s="48"/>
      <c r="JH237" s="48"/>
      <c r="JI237" s="48"/>
      <c r="JJ237" s="48"/>
      <c r="JK237" s="48"/>
      <c r="JL237" s="48"/>
      <c r="JM237" s="48"/>
      <c r="JN237" s="48"/>
      <c r="JO237" s="48"/>
      <c r="JP237" s="48"/>
      <c r="JQ237" s="48"/>
      <c r="JR237" s="48"/>
      <c r="JS237" s="48"/>
      <c r="JT237" s="48"/>
      <c r="JU237" s="48"/>
      <c r="JV237" s="48"/>
      <c r="JW237" s="48"/>
      <c r="JX237" s="48"/>
      <c r="JY237" s="48"/>
      <c r="JZ237" s="48"/>
      <c r="KA237" s="48"/>
      <c r="KB237" s="48"/>
      <c r="KC237" s="48"/>
      <c r="KD237" s="48"/>
      <c r="KE237" s="48"/>
      <c r="KF237" s="48"/>
      <c r="KG237" s="48"/>
      <c r="KH237" s="48"/>
      <c r="KI237" s="48"/>
      <c r="KJ237" s="48"/>
      <c r="KK237" s="48"/>
      <c r="KL237" s="48"/>
      <c r="KM237" s="48"/>
      <c r="KN237" s="48"/>
      <c r="KO237" s="48"/>
      <c r="KP237" s="48"/>
      <c r="KQ237" s="48"/>
      <c r="KR237" s="48"/>
      <c r="KS237" s="48"/>
      <c r="KT237" s="48"/>
      <c r="KU237" s="48"/>
      <c r="KV237" s="48"/>
      <c r="KW237" s="48"/>
      <c r="KX237" s="48"/>
      <c r="KY237" s="48"/>
      <c r="KZ237" s="48"/>
      <c r="LA237" s="48"/>
      <c r="LB237" s="48"/>
      <c r="LC237" s="48"/>
      <c r="LD237" s="48"/>
      <c r="LE237" s="48"/>
      <c r="LF237" s="48"/>
      <c r="LG237" s="48"/>
      <c r="LH237" s="48"/>
      <c r="LI237" s="48"/>
      <c r="LJ237" s="48"/>
      <c r="LK237" s="48"/>
      <c r="LL237" s="48"/>
      <c r="LM237" s="48"/>
      <c r="LN237" s="48"/>
      <c r="LO237" s="48"/>
      <c r="LP237" s="48"/>
      <c r="LQ237" s="48"/>
      <c r="LR237" s="48"/>
      <c r="LS237" s="48"/>
      <c r="LT237" s="48"/>
      <c r="LU237" s="48"/>
      <c r="LV237" s="48"/>
      <c r="LW237" s="48"/>
      <c r="LX237" s="48"/>
      <c r="LY237" s="48"/>
      <c r="LZ237" s="48"/>
      <c r="MA237" s="48"/>
      <c r="MB237" s="48"/>
      <c r="MC237" s="48"/>
      <c r="MD237" s="48"/>
      <c r="ME237" s="48"/>
      <c r="MF237" s="48"/>
      <c r="MG237" s="48"/>
      <c r="MH237" s="48"/>
      <c r="MI237" s="48"/>
      <c r="MJ237" s="48"/>
      <c r="MK237" s="48"/>
      <c r="ML237" s="48"/>
      <c r="MM237" s="48"/>
      <c r="MN237" s="48"/>
      <c r="MO237" s="48"/>
      <c r="MP237" s="48"/>
      <c r="MQ237" s="48"/>
      <c r="MR237" s="48"/>
      <c r="MS237" s="48"/>
      <c r="MT237" s="48"/>
      <c r="MU237" s="48"/>
      <c r="MV237" s="48"/>
      <c r="MW237" s="48"/>
      <c r="MX237" s="48"/>
      <c r="MY237" s="48"/>
      <c r="MZ237" s="48"/>
      <c r="NA237" s="48"/>
      <c r="NB237" s="48"/>
      <c r="NC237" s="48"/>
      <c r="ND237" s="48"/>
      <c r="NE237" s="48"/>
      <c r="NF237" s="48"/>
      <c r="NG237" s="48"/>
      <c r="NH237" s="48"/>
      <c r="NI237" s="48"/>
      <c r="NJ237" s="48"/>
      <c r="NK237" s="48"/>
      <c r="NL237" s="48"/>
      <c r="NM237" s="48"/>
      <c r="NN237" s="48"/>
      <c r="NO237" s="48"/>
      <c r="NP237" s="48"/>
      <c r="NQ237" s="48"/>
      <c r="NR237" s="48"/>
      <c r="NS237" s="48"/>
      <c r="NT237" s="48"/>
      <c r="NU237" s="48"/>
      <c r="NV237" s="48"/>
      <c r="NW237" s="48"/>
      <c r="NX237" s="48"/>
      <c r="NY237" s="48"/>
      <c r="NZ237" s="48"/>
      <c r="OA237" s="48"/>
      <c r="OB237" s="48"/>
      <c r="OC237" s="48"/>
      <c r="OD237" s="48"/>
      <c r="OE237" s="48"/>
      <c r="OF237" s="48"/>
      <c r="OG237" s="48"/>
      <c r="OH237" s="48"/>
      <c r="OI237" s="48"/>
      <c r="OJ237" s="48"/>
      <c r="OK237" s="48"/>
      <c r="OL237" s="48"/>
      <c r="OM237" s="48"/>
      <c r="ON237" s="48"/>
      <c r="OO237" s="48"/>
      <c r="OP237" s="48"/>
      <c r="OQ237" s="48"/>
      <c r="OR237" s="48"/>
      <c r="OS237" s="48"/>
      <c r="OT237" s="48"/>
      <c r="OU237" s="48"/>
      <c r="OV237" s="48"/>
      <c r="OW237" s="48"/>
      <c r="OX237" s="48"/>
      <c r="OY237" s="48"/>
      <c r="OZ237" s="48"/>
      <c r="PA237" s="48"/>
      <c r="PB237" s="48"/>
      <c r="PC237" s="48"/>
      <c r="PD237" s="48"/>
      <c r="PE237" s="48"/>
      <c r="PF237" s="48"/>
      <c r="PG237" s="48"/>
      <c r="PH237" s="48"/>
      <c r="PI237" s="48"/>
      <c r="PJ237" s="48"/>
      <c r="PK237" s="48"/>
      <c r="PL237" s="48"/>
    </row>
    <row r="238" spans="1:428" ht="100.5" hidden="1" customHeight="1">
      <c r="A238" s="32" t="s">
        <v>387</v>
      </c>
      <c r="B238" s="38" t="s">
        <v>65</v>
      </c>
      <c r="C238" s="32">
        <v>5311</v>
      </c>
      <c r="D238" s="5"/>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21"/>
      <c r="AF238" s="21"/>
      <c r="AG238" s="21"/>
      <c r="AH238" s="21"/>
      <c r="AI238" s="50"/>
      <c r="AJ238" s="50"/>
      <c r="AK238" s="50"/>
      <c r="AL238" s="51"/>
      <c r="AM238" s="51"/>
      <c r="AN238" s="51"/>
      <c r="AO238" s="36"/>
      <c r="AP238" s="36"/>
      <c r="AQ238" s="36"/>
      <c r="AR238" s="36"/>
      <c r="AS238" s="36"/>
      <c r="AT238" s="36"/>
      <c r="AU238" s="36"/>
      <c r="AV238" s="36"/>
      <c r="AW238" s="36"/>
      <c r="AX238" s="36"/>
      <c r="AY238" s="36"/>
      <c r="AZ238" s="36"/>
      <c r="BA238" s="47"/>
      <c r="BB238" s="54"/>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c r="FG238" s="48"/>
      <c r="FH238" s="48"/>
      <c r="FI238" s="48"/>
      <c r="FJ238" s="48"/>
      <c r="FK238" s="48"/>
      <c r="FL238" s="48"/>
      <c r="FM238" s="48"/>
      <c r="FN238" s="48"/>
      <c r="FO238" s="48"/>
      <c r="FP238" s="48"/>
      <c r="FQ238" s="48"/>
      <c r="FR238" s="48"/>
      <c r="FS238" s="48"/>
      <c r="FT238" s="48"/>
      <c r="FU238" s="48"/>
      <c r="FV238" s="48"/>
      <c r="FW238" s="48"/>
      <c r="FX238" s="48"/>
      <c r="FY238" s="48"/>
      <c r="FZ238" s="48"/>
      <c r="GA238" s="48"/>
      <c r="GB238" s="48"/>
      <c r="GC238" s="48"/>
      <c r="GD238" s="48"/>
      <c r="GE238" s="48"/>
      <c r="GF238" s="48"/>
      <c r="GG238" s="48"/>
      <c r="GH238" s="48"/>
      <c r="GI238" s="48"/>
      <c r="GJ238" s="48"/>
      <c r="GK238" s="48"/>
      <c r="GL238" s="48"/>
      <c r="GM238" s="48"/>
      <c r="GN238" s="48"/>
      <c r="GO238" s="48"/>
      <c r="GP238" s="48"/>
      <c r="GQ238" s="48"/>
      <c r="GR238" s="48"/>
      <c r="GS238" s="48"/>
      <c r="GT238" s="48"/>
      <c r="GU238" s="48"/>
      <c r="GV238" s="48"/>
      <c r="GW238" s="48"/>
      <c r="GX238" s="48"/>
      <c r="GY238" s="48"/>
      <c r="GZ238" s="48"/>
      <c r="HA238" s="48"/>
      <c r="HB238" s="48"/>
      <c r="HC238" s="48"/>
      <c r="HD238" s="48"/>
      <c r="HE238" s="48"/>
      <c r="HF238" s="48"/>
      <c r="HG238" s="48"/>
      <c r="HH238" s="48"/>
      <c r="HI238" s="48"/>
      <c r="HJ238" s="48"/>
      <c r="HK238" s="48"/>
      <c r="HL238" s="48"/>
      <c r="HM238" s="48"/>
      <c r="HN238" s="48"/>
      <c r="HO238" s="48"/>
      <c r="HP238" s="48"/>
      <c r="HQ238" s="48"/>
      <c r="HR238" s="48"/>
      <c r="HS238" s="48"/>
      <c r="HT238" s="48"/>
      <c r="HU238" s="48"/>
      <c r="HV238" s="48"/>
      <c r="HW238" s="48"/>
      <c r="HX238" s="48"/>
      <c r="HY238" s="48"/>
      <c r="HZ238" s="48"/>
      <c r="IA238" s="48"/>
      <c r="IB238" s="48"/>
      <c r="IC238" s="48"/>
      <c r="ID238" s="48"/>
      <c r="IE238" s="48"/>
      <c r="IF238" s="48"/>
      <c r="IG238" s="48"/>
      <c r="IH238" s="48"/>
      <c r="II238" s="48"/>
      <c r="IJ238" s="48"/>
      <c r="IK238" s="48"/>
      <c r="IL238" s="48"/>
      <c r="IM238" s="48"/>
      <c r="IN238" s="48"/>
      <c r="IO238" s="48"/>
      <c r="IP238" s="48"/>
      <c r="IQ238" s="48"/>
      <c r="IR238" s="48"/>
      <c r="IS238" s="48"/>
      <c r="IT238" s="48"/>
      <c r="IU238" s="48"/>
      <c r="IV238" s="48"/>
      <c r="IW238" s="48"/>
      <c r="IX238" s="48"/>
      <c r="IY238" s="48"/>
      <c r="IZ238" s="48"/>
      <c r="JA238" s="48"/>
      <c r="JB238" s="48"/>
      <c r="JC238" s="48"/>
      <c r="JD238" s="48"/>
      <c r="JE238" s="48"/>
      <c r="JF238" s="48"/>
      <c r="JG238" s="48"/>
      <c r="JH238" s="48"/>
      <c r="JI238" s="48"/>
      <c r="JJ238" s="48"/>
      <c r="JK238" s="48"/>
      <c r="JL238" s="48"/>
      <c r="JM238" s="48"/>
      <c r="JN238" s="48"/>
      <c r="JO238" s="48"/>
      <c r="JP238" s="48"/>
      <c r="JQ238" s="48"/>
      <c r="JR238" s="48"/>
      <c r="JS238" s="48"/>
      <c r="JT238" s="48"/>
      <c r="JU238" s="48"/>
      <c r="JV238" s="48"/>
      <c r="JW238" s="48"/>
      <c r="JX238" s="48"/>
      <c r="JY238" s="48"/>
      <c r="JZ238" s="48"/>
      <c r="KA238" s="48"/>
      <c r="KB238" s="48"/>
      <c r="KC238" s="48"/>
      <c r="KD238" s="48"/>
      <c r="KE238" s="48"/>
      <c r="KF238" s="48"/>
      <c r="KG238" s="48"/>
      <c r="KH238" s="48"/>
      <c r="KI238" s="48"/>
      <c r="KJ238" s="48"/>
      <c r="KK238" s="48"/>
      <c r="KL238" s="48"/>
      <c r="KM238" s="48"/>
      <c r="KN238" s="48"/>
      <c r="KO238" s="48"/>
      <c r="KP238" s="48"/>
      <c r="KQ238" s="48"/>
      <c r="KR238" s="48"/>
      <c r="KS238" s="48"/>
      <c r="KT238" s="48"/>
      <c r="KU238" s="48"/>
      <c r="KV238" s="48"/>
      <c r="KW238" s="48"/>
      <c r="KX238" s="48"/>
      <c r="KY238" s="48"/>
      <c r="KZ238" s="48"/>
      <c r="LA238" s="48"/>
      <c r="LB238" s="48"/>
      <c r="LC238" s="48"/>
      <c r="LD238" s="48"/>
      <c r="LE238" s="48"/>
      <c r="LF238" s="48"/>
      <c r="LG238" s="48"/>
      <c r="LH238" s="48"/>
      <c r="LI238" s="48"/>
      <c r="LJ238" s="48"/>
      <c r="LK238" s="48"/>
      <c r="LL238" s="48"/>
      <c r="LM238" s="48"/>
      <c r="LN238" s="48"/>
      <c r="LO238" s="48"/>
      <c r="LP238" s="48"/>
      <c r="LQ238" s="48"/>
      <c r="LR238" s="48"/>
      <c r="LS238" s="48"/>
      <c r="LT238" s="48"/>
      <c r="LU238" s="48"/>
      <c r="LV238" s="48"/>
      <c r="LW238" s="48"/>
      <c r="LX238" s="48"/>
      <c r="LY238" s="48"/>
      <c r="LZ238" s="48"/>
      <c r="MA238" s="48"/>
      <c r="MB238" s="48"/>
      <c r="MC238" s="48"/>
      <c r="MD238" s="48"/>
      <c r="ME238" s="48"/>
      <c r="MF238" s="48"/>
      <c r="MG238" s="48"/>
      <c r="MH238" s="48"/>
      <c r="MI238" s="48"/>
      <c r="MJ238" s="48"/>
      <c r="MK238" s="48"/>
      <c r="ML238" s="48"/>
      <c r="MM238" s="48"/>
      <c r="MN238" s="48"/>
      <c r="MO238" s="48"/>
      <c r="MP238" s="48"/>
      <c r="MQ238" s="48"/>
      <c r="MR238" s="48"/>
      <c r="MS238" s="48"/>
      <c r="MT238" s="48"/>
      <c r="MU238" s="48"/>
      <c r="MV238" s="48"/>
      <c r="MW238" s="48"/>
      <c r="MX238" s="48"/>
      <c r="MY238" s="48"/>
      <c r="MZ238" s="48"/>
      <c r="NA238" s="48"/>
      <c r="NB238" s="48"/>
      <c r="NC238" s="48"/>
      <c r="ND238" s="48"/>
      <c r="NE238" s="48"/>
      <c r="NF238" s="48"/>
      <c r="NG238" s="48"/>
      <c r="NH238" s="48"/>
      <c r="NI238" s="48"/>
      <c r="NJ238" s="48"/>
      <c r="NK238" s="48"/>
      <c r="NL238" s="48"/>
      <c r="NM238" s="48"/>
      <c r="NN238" s="48"/>
      <c r="NO238" s="48"/>
      <c r="NP238" s="48"/>
      <c r="NQ238" s="48"/>
      <c r="NR238" s="48"/>
      <c r="NS238" s="48"/>
      <c r="NT238" s="48"/>
      <c r="NU238" s="48"/>
      <c r="NV238" s="48"/>
      <c r="NW238" s="48"/>
      <c r="NX238" s="48"/>
      <c r="NY238" s="48"/>
      <c r="NZ238" s="48"/>
      <c r="OA238" s="48"/>
      <c r="OB238" s="48"/>
      <c r="OC238" s="48"/>
      <c r="OD238" s="48"/>
      <c r="OE238" s="48"/>
      <c r="OF238" s="48"/>
      <c r="OG238" s="48"/>
      <c r="OH238" s="48"/>
      <c r="OI238" s="48"/>
      <c r="OJ238" s="48"/>
      <c r="OK238" s="48"/>
      <c r="OL238" s="48"/>
      <c r="OM238" s="48"/>
      <c r="ON238" s="48"/>
      <c r="OO238" s="48"/>
      <c r="OP238" s="48"/>
      <c r="OQ238" s="48"/>
      <c r="OR238" s="48"/>
      <c r="OS238" s="48"/>
      <c r="OT238" s="48"/>
      <c r="OU238" s="48"/>
      <c r="OV238" s="48"/>
      <c r="OW238" s="48"/>
      <c r="OX238" s="48"/>
      <c r="OY238" s="48"/>
      <c r="OZ238" s="48"/>
      <c r="PA238" s="48"/>
      <c r="PB238" s="48"/>
      <c r="PC238" s="48"/>
      <c r="PD238" s="48"/>
      <c r="PE238" s="48"/>
      <c r="PF238" s="48"/>
      <c r="PG238" s="48"/>
      <c r="PH238" s="48"/>
      <c r="PI238" s="48"/>
      <c r="PJ238" s="48"/>
      <c r="PK238" s="48"/>
      <c r="PL238" s="48"/>
    </row>
    <row r="239" spans="1:428" ht="63.75" hidden="1" customHeight="1">
      <c r="A239" s="32" t="s">
        <v>388</v>
      </c>
      <c r="B239" s="38" t="s">
        <v>66</v>
      </c>
      <c r="C239" s="32">
        <v>5312</v>
      </c>
      <c r="D239" s="5"/>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21"/>
      <c r="AF239" s="21"/>
      <c r="AG239" s="21"/>
      <c r="AH239" s="21"/>
      <c r="AI239" s="50"/>
      <c r="AJ239" s="50"/>
      <c r="AK239" s="50"/>
      <c r="AL239" s="51"/>
      <c r="AM239" s="51"/>
      <c r="AN239" s="51"/>
      <c r="AO239" s="36"/>
      <c r="AP239" s="36"/>
      <c r="AQ239" s="36"/>
      <c r="AR239" s="36"/>
      <c r="AS239" s="36"/>
      <c r="AT239" s="36"/>
      <c r="AU239" s="36"/>
      <c r="AV239" s="36"/>
      <c r="AW239" s="36"/>
      <c r="AX239" s="36"/>
      <c r="AY239" s="36"/>
      <c r="AZ239" s="36"/>
      <c r="BA239" s="47"/>
      <c r="BB239" s="54"/>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c r="FG239" s="48"/>
      <c r="FH239" s="48"/>
      <c r="FI239" s="48"/>
      <c r="FJ239" s="48"/>
      <c r="FK239" s="48"/>
      <c r="FL239" s="48"/>
      <c r="FM239" s="48"/>
      <c r="FN239" s="48"/>
      <c r="FO239" s="48"/>
      <c r="FP239" s="48"/>
      <c r="FQ239" s="48"/>
      <c r="FR239" s="48"/>
      <c r="FS239" s="48"/>
      <c r="FT239" s="48"/>
      <c r="FU239" s="48"/>
      <c r="FV239" s="48"/>
      <c r="FW239" s="48"/>
      <c r="FX239" s="48"/>
      <c r="FY239" s="48"/>
      <c r="FZ239" s="48"/>
      <c r="GA239" s="48"/>
      <c r="GB239" s="48"/>
      <c r="GC239" s="48"/>
      <c r="GD239" s="48"/>
      <c r="GE239" s="48"/>
      <c r="GF239" s="48"/>
      <c r="GG239" s="48"/>
      <c r="GH239" s="48"/>
      <c r="GI239" s="48"/>
      <c r="GJ239" s="48"/>
      <c r="GK239" s="48"/>
      <c r="GL239" s="48"/>
      <c r="GM239" s="48"/>
      <c r="GN239" s="48"/>
      <c r="GO239" s="48"/>
      <c r="GP239" s="48"/>
      <c r="GQ239" s="48"/>
      <c r="GR239" s="48"/>
      <c r="GS239" s="48"/>
      <c r="GT239" s="48"/>
      <c r="GU239" s="48"/>
      <c r="GV239" s="48"/>
      <c r="GW239" s="48"/>
      <c r="GX239" s="48"/>
      <c r="GY239" s="48"/>
      <c r="GZ239" s="48"/>
      <c r="HA239" s="48"/>
      <c r="HB239" s="48"/>
      <c r="HC239" s="48"/>
      <c r="HD239" s="48"/>
      <c r="HE239" s="48"/>
      <c r="HF239" s="48"/>
      <c r="HG239" s="48"/>
      <c r="HH239" s="48"/>
      <c r="HI239" s="48"/>
      <c r="HJ239" s="48"/>
      <c r="HK239" s="48"/>
      <c r="HL239" s="48"/>
      <c r="HM239" s="48"/>
      <c r="HN239" s="48"/>
      <c r="HO239" s="48"/>
      <c r="HP239" s="48"/>
      <c r="HQ239" s="48"/>
      <c r="HR239" s="48"/>
      <c r="HS239" s="48"/>
      <c r="HT239" s="48"/>
      <c r="HU239" s="48"/>
      <c r="HV239" s="48"/>
      <c r="HW239" s="48"/>
      <c r="HX239" s="48"/>
      <c r="HY239" s="48"/>
      <c r="HZ239" s="48"/>
      <c r="IA239" s="48"/>
      <c r="IB239" s="48"/>
      <c r="IC239" s="48"/>
      <c r="ID239" s="48"/>
      <c r="IE239" s="48"/>
      <c r="IF239" s="48"/>
      <c r="IG239" s="48"/>
      <c r="IH239" s="48"/>
      <c r="II239" s="48"/>
      <c r="IJ239" s="48"/>
      <c r="IK239" s="48"/>
      <c r="IL239" s="48"/>
      <c r="IM239" s="48"/>
      <c r="IN239" s="48"/>
      <c r="IO239" s="48"/>
      <c r="IP239" s="48"/>
      <c r="IQ239" s="48"/>
      <c r="IR239" s="48"/>
      <c r="IS239" s="48"/>
      <c r="IT239" s="48"/>
      <c r="IU239" s="48"/>
      <c r="IV239" s="48"/>
      <c r="IW239" s="48"/>
      <c r="IX239" s="48"/>
      <c r="IY239" s="48"/>
      <c r="IZ239" s="48"/>
      <c r="JA239" s="48"/>
      <c r="JB239" s="48"/>
      <c r="JC239" s="48"/>
      <c r="JD239" s="48"/>
      <c r="JE239" s="48"/>
      <c r="JF239" s="48"/>
      <c r="JG239" s="48"/>
      <c r="JH239" s="48"/>
      <c r="JI239" s="48"/>
      <c r="JJ239" s="48"/>
      <c r="JK239" s="48"/>
      <c r="JL239" s="48"/>
      <c r="JM239" s="48"/>
      <c r="JN239" s="48"/>
      <c r="JO239" s="48"/>
      <c r="JP239" s="48"/>
      <c r="JQ239" s="48"/>
      <c r="JR239" s="48"/>
      <c r="JS239" s="48"/>
      <c r="JT239" s="48"/>
      <c r="JU239" s="48"/>
      <c r="JV239" s="48"/>
      <c r="JW239" s="48"/>
      <c r="JX239" s="48"/>
      <c r="JY239" s="48"/>
      <c r="JZ239" s="48"/>
      <c r="KA239" s="48"/>
      <c r="KB239" s="48"/>
      <c r="KC239" s="48"/>
      <c r="KD239" s="48"/>
      <c r="KE239" s="48"/>
      <c r="KF239" s="48"/>
      <c r="KG239" s="48"/>
      <c r="KH239" s="48"/>
      <c r="KI239" s="48"/>
      <c r="KJ239" s="48"/>
      <c r="KK239" s="48"/>
      <c r="KL239" s="48"/>
      <c r="KM239" s="48"/>
      <c r="KN239" s="48"/>
      <c r="KO239" s="48"/>
      <c r="KP239" s="48"/>
      <c r="KQ239" s="48"/>
      <c r="KR239" s="48"/>
      <c r="KS239" s="48"/>
      <c r="KT239" s="48"/>
      <c r="KU239" s="48"/>
      <c r="KV239" s="48"/>
      <c r="KW239" s="48"/>
      <c r="KX239" s="48"/>
      <c r="KY239" s="48"/>
      <c r="KZ239" s="48"/>
      <c r="LA239" s="48"/>
      <c r="LB239" s="48"/>
      <c r="LC239" s="48"/>
      <c r="LD239" s="48"/>
      <c r="LE239" s="48"/>
      <c r="LF239" s="48"/>
      <c r="LG239" s="48"/>
      <c r="LH239" s="48"/>
      <c r="LI239" s="48"/>
      <c r="LJ239" s="48"/>
      <c r="LK239" s="48"/>
      <c r="LL239" s="48"/>
      <c r="LM239" s="48"/>
      <c r="LN239" s="48"/>
      <c r="LO239" s="48"/>
      <c r="LP239" s="48"/>
      <c r="LQ239" s="48"/>
      <c r="LR239" s="48"/>
      <c r="LS239" s="48"/>
      <c r="LT239" s="48"/>
      <c r="LU239" s="48"/>
      <c r="LV239" s="48"/>
      <c r="LW239" s="48"/>
      <c r="LX239" s="48"/>
      <c r="LY239" s="48"/>
      <c r="LZ239" s="48"/>
      <c r="MA239" s="48"/>
      <c r="MB239" s="48"/>
      <c r="MC239" s="48"/>
      <c r="MD239" s="48"/>
      <c r="ME239" s="48"/>
      <c r="MF239" s="48"/>
      <c r="MG239" s="48"/>
      <c r="MH239" s="48"/>
      <c r="MI239" s="48"/>
      <c r="MJ239" s="48"/>
      <c r="MK239" s="48"/>
      <c r="ML239" s="48"/>
      <c r="MM239" s="48"/>
      <c r="MN239" s="48"/>
      <c r="MO239" s="48"/>
      <c r="MP239" s="48"/>
      <c r="MQ239" s="48"/>
      <c r="MR239" s="48"/>
      <c r="MS239" s="48"/>
      <c r="MT239" s="48"/>
      <c r="MU239" s="48"/>
      <c r="MV239" s="48"/>
      <c r="MW239" s="48"/>
      <c r="MX239" s="48"/>
      <c r="MY239" s="48"/>
      <c r="MZ239" s="48"/>
      <c r="NA239" s="48"/>
      <c r="NB239" s="48"/>
      <c r="NC239" s="48"/>
      <c r="ND239" s="48"/>
      <c r="NE239" s="48"/>
      <c r="NF239" s="48"/>
      <c r="NG239" s="48"/>
      <c r="NH239" s="48"/>
      <c r="NI239" s="48"/>
      <c r="NJ239" s="48"/>
      <c r="NK239" s="48"/>
      <c r="NL239" s="48"/>
      <c r="NM239" s="48"/>
      <c r="NN239" s="48"/>
      <c r="NO239" s="48"/>
      <c r="NP239" s="48"/>
      <c r="NQ239" s="48"/>
      <c r="NR239" s="48"/>
      <c r="NS239" s="48"/>
      <c r="NT239" s="48"/>
      <c r="NU239" s="48"/>
      <c r="NV239" s="48"/>
      <c r="NW239" s="48"/>
      <c r="NX239" s="48"/>
      <c r="NY239" s="48"/>
      <c r="NZ239" s="48"/>
      <c r="OA239" s="48"/>
      <c r="OB239" s="48"/>
      <c r="OC239" s="48"/>
      <c r="OD239" s="48"/>
      <c r="OE239" s="48"/>
      <c r="OF239" s="48"/>
      <c r="OG239" s="48"/>
      <c r="OH239" s="48"/>
      <c r="OI239" s="48"/>
      <c r="OJ239" s="48"/>
      <c r="OK239" s="48"/>
      <c r="OL239" s="48"/>
      <c r="OM239" s="48"/>
      <c r="ON239" s="48"/>
      <c r="OO239" s="48"/>
      <c r="OP239" s="48"/>
      <c r="OQ239" s="48"/>
      <c r="OR239" s="48"/>
      <c r="OS239" s="48"/>
      <c r="OT239" s="48"/>
      <c r="OU239" s="48"/>
      <c r="OV239" s="48"/>
      <c r="OW239" s="48"/>
      <c r="OX239" s="48"/>
      <c r="OY239" s="48"/>
      <c r="OZ239" s="48"/>
      <c r="PA239" s="48"/>
      <c r="PB239" s="48"/>
      <c r="PC239" s="48"/>
      <c r="PD239" s="48"/>
      <c r="PE239" s="48"/>
      <c r="PF239" s="48"/>
      <c r="PG239" s="48"/>
      <c r="PH239" s="48"/>
      <c r="PI239" s="48"/>
      <c r="PJ239" s="48"/>
      <c r="PK239" s="48"/>
      <c r="PL239" s="48"/>
    </row>
    <row r="240" spans="1:428" ht="89.25" hidden="1" customHeight="1">
      <c r="A240" s="32" t="s">
        <v>389</v>
      </c>
      <c r="B240" s="38" t="s">
        <v>163</v>
      </c>
      <c r="C240" s="32">
        <v>5313</v>
      </c>
      <c r="D240" s="5"/>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21"/>
      <c r="AF240" s="21"/>
      <c r="AG240" s="21"/>
      <c r="AH240" s="21"/>
      <c r="AI240" s="50"/>
      <c r="AJ240" s="50"/>
      <c r="AK240" s="50"/>
      <c r="AL240" s="51"/>
      <c r="AM240" s="51"/>
      <c r="AN240" s="51"/>
      <c r="AO240" s="36"/>
      <c r="AP240" s="36"/>
      <c r="AQ240" s="36"/>
      <c r="AR240" s="36"/>
      <c r="AS240" s="36"/>
      <c r="AT240" s="36"/>
      <c r="AU240" s="36"/>
      <c r="AV240" s="36"/>
      <c r="AW240" s="36"/>
      <c r="AX240" s="36"/>
      <c r="AY240" s="36"/>
      <c r="AZ240" s="36"/>
      <c r="BA240" s="47"/>
      <c r="BB240" s="54"/>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c r="GV240" s="48"/>
      <c r="GW240" s="48"/>
      <c r="GX240" s="48"/>
      <c r="GY240" s="48"/>
      <c r="GZ240" s="48"/>
      <c r="HA240" s="48"/>
      <c r="HB240" s="48"/>
      <c r="HC240" s="48"/>
      <c r="HD240" s="48"/>
      <c r="HE240" s="48"/>
      <c r="HF240" s="48"/>
      <c r="HG240" s="48"/>
      <c r="HH240" s="48"/>
      <c r="HI240" s="48"/>
      <c r="HJ240" s="48"/>
      <c r="HK240" s="48"/>
      <c r="HL240" s="48"/>
      <c r="HM240" s="48"/>
      <c r="HN240" s="48"/>
      <c r="HO240" s="48"/>
      <c r="HP240" s="48"/>
      <c r="HQ240" s="48"/>
      <c r="HR240" s="48"/>
      <c r="HS240" s="48"/>
      <c r="HT240" s="48"/>
      <c r="HU240" s="48"/>
      <c r="HV240" s="48"/>
      <c r="HW240" s="48"/>
      <c r="HX240" s="48"/>
      <c r="HY240" s="48"/>
      <c r="HZ240" s="48"/>
      <c r="IA240" s="48"/>
      <c r="IB240" s="48"/>
      <c r="IC240" s="48"/>
      <c r="ID240" s="48"/>
      <c r="IE240" s="48"/>
      <c r="IF240" s="48"/>
      <c r="IG240" s="48"/>
      <c r="IH240" s="48"/>
      <c r="II240" s="48"/>
      <c r="IJ240" s="48"/>
      <c r="IK240" s="48"/>
      <c r="IL240" s="48"/>
      <c r="IM240" s="48"/>
      <c r="IN240" s="48"/>
      <c r="IO240" s="48"/>
      <c r="IP240" s="48"/>
      <c r="IQ240" s="48"/>
      <c r="IR240" s="48"/>
      <c r="IS240" s="48"/>
      <c r="IT240" s="48"/>
      <c r="IU240" s="48"/>
      <c r="IV240" s="48"/>
      <c r="IW240" s="48"/>
      <c r="IX240" s="48"/>
      <c r="IY240" s="48"/>
      <c r="IZ240" s="48"/>
      <c r="JA240" s="48"/>
      <c r="JB240" s="48"/>
      <c r="JC240" s="48"/>
      <c r="JD240" s="48"/>
      <c r="JE240" s="48"/>
      <c r="JF240" s="48"/>
      <c r="JG240" s="48"/>
      <c r="JH240" s="48"/>
      <c r="JI240" s="48"/>
      <c r="JJ240" s="48"/>
      <c r="JK240" s="48"/>
      <c r="JL240" s="48"/>
      <c r="JM240" s="48"/>
      <c r="JN240" s="48"/>
      <c r="JO240" s="48"/>
      <c r="JP240" s="48"/>
      <c r="JQ240" s="48"/>
      <c r="JR240" s="48"/>
      <c r="JS240" s="48"/>
      <c r="JT240" s="48"/>
      <c r="JU240" s="48"/>
      <c r="JV240" s="48"/>
      <c r="JW240" s="48"/>
      <c r="JX240" s="48"/>
      <c r="JY240" s="48"/>
      <c r="JZ240" s="48"/>
      <c r="KA240" s="48"/>
      <c r="KB240" s="48"/>
      <c r="KC240" s="48"/>
      <c r="KD240" s="48"/>
      <c r="KE240" s="48"/>
      <c r="KF240" s="48"/>
      <c r="KG240" s="48"/>
      <c r="KH240" s="48"/>
      <c r="KI240" s="48"/>
      <c r="KJ240" s="48"/>
      <c r="KK240" s="48"/>
      <c r="KL240" s="48"/>
      <c r="KM240" s="48"/>
      <c r="KN240" s="48"/>
      <c r="KO240" s="48"/>
      <c r="KP240" s="48"/>
      <c r="KQ240" s="48"/>
      <c r="KR240" s="48"/>
      <c r="KS240" s="48"/>
      <c r="KT240" s="48"/>
      <c r="KU240" s="48"/>
      <c r="KV240" s="48"/>
      <c r="KW240" s="48"/>
      <c r="KX240" s="48"/>
      <c r="KY240" s="48"/>
      <c r="KZ240" s="48"/>
      <c r="LA240" s="48"/>
      <c r="LB240" s="48"/>
      <c r="LC240" s="48"/>
      <c r="LD240" s="48"/>
      <c r="LE240" s="48"/>
      <c r="LF240" s="48"/>
      <c r="LG240" s="48"/>
      <c r="LH240" s="48"/>
      <c r="LI240" s="48"/>
      <c r="LJ240" s="48"/>
      <c r="LK240" s="48"/>
      <c r="LL240" s="48"/>
      <c r="LM240" s="48"/>
      <c r="LN240" s="48"/>
      <c r="LO240" s="48"/>
      <c r="LP240" s="48"/>
      <c r="LQ240" s="48"/>
      <c r="LR240" s="48"/>
      <c r="LS240" s="48"/>
      <c r="LT240" s="48"/>
      <c r="LU240" s="48"/>
      <c r="LV240" s="48"/>
      <c r="LW240" s="48"/>
      <c r="LX240" s="48"/>
      <c r="LY240" s="48"/>
      <c r="LZ240" s="48"/>
      <c r="MA240" s="48"/>
      <c r="MB240" s="48"/>
      <c r="MC240" s="48"/>
      <c r="MD240" s="48"/>
      <c r="ME240" s="48"/>
      <c r="MF240" s="48"/>
      <c r="MG240" s="48"/>
      <c r="MH240" s="48"/>
      <c r="MI240" s="48"/>
      <c r="MJ240" s="48"/>
      <c r="MK240" s="48"/>
      <c r="ML240" s="48"/>
      <c r="MM240" s="48"/>
      <c r="MN240" s="48"/>
      <c r="MO240" s="48"/>
      <c r="MP240" s="48"/>
      <c r="MQ240" s="48"/>
      <c r="MR240" s="48"/>
      <c r="MS240" s="48"/>
      <c r="MT240" s="48"/>
      <c r="MU240" s="48"/>
      <c r="MV240" s="48"/>
      <c r="MW240" s="48"/>
      <c r="MX240" s="48"/>
      <c r="MY240" s="48"/>
      <c r="MZ240" s="48"/>
      <c r="NA240" s="48"/>
      <c r="NB240" s="48"/>
      <c r="NC240" s="48"/>
      <c r="ND240" s="48"/>
      <c r="NE240" s="48"/>
      <c r="NF240" s="48"/>
      <c r="NG240" s="48"/>
      <c r="NH240" s="48"/>
      <c r="NI240" s="48"/>
      <c r="NJ240" s="48"/>
      <c r="NK240" s="48"/>
      <c r="NL240" s="48"/>
      <c r="NM240" s="48"/>
      <c r="NN240" s="48"/>
      <c r="NO240" s="48"/>
      <c r="NP240" s="48"/>
      <c r="NQ240" s="48"/>
      <c r="NR240" s="48"/>
      <c r="NS240" s="48"/>
      <c r="NT240" s="48"/>
      <c r="NU240" s="48"/>
      <c r="NV240" s="48"/>
      <c r="NW240" s="48"/>
      <c r="NX240" s="48"/>
      <c r="NY240" s="48"/>
      <c r="NZ240" s="48"/>
      <c r="OA240" s="48"/>
      <c r="OB240" s="48"/>
      <c r="OC240" s="48"/>
      <c r="OD240" s="48"/>
      <c r="OE240" s="48"/>
      <c r="OF240" s="48"/>
      <c r="OG240" s="48"/>
      <c r="OH240" s="48"/>
      <c r="OI240" s="48"/>
      <c r="OJ240" s="48"/>
      <c r="OK240" s="48"/>
      <c r="OL240" s="48"/>
      <c r="OM240" s="48"/>
      <c r="ON240" s="48"/>
      <c r="OO240" s="48"/>
      <c r="OP240" s="48"/>
      <c r="OQ240" s="48"/>
      <c r="OR240" s="48"/>
      <c r="OS240" s="48"/>
      <c r="OT240" s="48"/>
      <c r="OU240" s="48"/>
      <c r="OV240" s="48"/>
      <c r="OW240" s="48"/>
      <c r="OX240" s="48"/>
      <c r="OY240" s="48"/>
      <c r="OZ240" s="48"/>
      <c r="PA240" s="48"/>
      <c r="PB240" s="48"/>
      <c r="PC240" s="48"/>
      <c r="PD240" s="48"/>
      <c r="PE240" s="48"/>
      <c r="PF240" s="48"/>
      <c r="PG240" s="48"/>
      <c r="PH240" s="48"/>
      <c r="PI240" s="48"/>
      <c r="PJ240" s="48"/>
      <c r="PK240" s="48"/>
      <c r="PL240" s="48"/>
    </row>
    <row r="241" spans="1:428" ht="51" hidden="1" customHeight="1">
      <c r="A241" s="32" t="s">
        <v>390</v>
      </c>
      <c r="B241" s="38" t="s">
        <v>209</v>
      </c>
      <c r="C241" s="32">
        <v>5314</v>
      </c>
      <c r="D241" s="5"/>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21"/>
      <c r="AF241" s="21"/>
      <c r="AG241" s="21"/>
      <c r="AH241" s="21"/>
      <c r="AI241" s="50"/>
      <c r="AJ241" s="50"/>
      <c r="AK241" s="50"/>
      <c r="AL241" s="51"/>
      <c r="AM241" s="51"/>
      <c r="AN241" s="51"/>
      <c r="AO241" s="36"/>
      <c r="AP241" s="36"/>
      <c r="AQ241" s="36"/>
      <c r="AR241" s="36"/>
      <c r="AS241" s="36"/>
      <c r="AT241" s="36"/>
      <c r="AU241" s="36"/>
      <c r="AV241" s="36"/>
      <c r="AW241" s="36"/>
      <c r="AX241" s="36"/>
      <c r="AY241" s="36"/>
      <c r="AZ241" s="36"/>
      <c r="BA241" s="47"/>
      <c r="BB241" s="54"/>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c r="GV241" s="48"/>
      <c r="GW241" s="48"/>
      <c r="GX241" s="48"/>
      <c r="GY241" s="48"/>
      <c r="GZ241" s="48"/>
      <c r="HA241" s="48"/>
      <c r="HB241" s="48"/>
      <c r="HC241" s="48"/>
      <c r="HD241" s="48"/>
      <c r="HE241" s="48"/>
      <c r="HF241" s="48"/>
      <c r="HG241" s="48"/>
      <c r="HH241" s="48"/>
      <c r="HI241" s="48"/>
      <c r="HJ241" s="48"/>
      <c r="HK241" s="48"/>
      <c r="HL241" s="48"/>
      <c r="HM241" s="48"/>
      <c r="HN241" s="48"/>
      <c r="HO241" s="48"/>
      <c r="HP241" s="48"/>
      <c r="HQ241" s="48"/>
      <c r="HR241" s="48"/>
      <c r="HS241" s="48"/>
      <c r="HT241" s="48"/>
      <c r="HU241" s="48"/>
      <c r="HV241" s="48"/>
      <c r="HW241" s="48"/>
      <c r="HX241" s="48"/>
      <c r="HY241" s="48"/>
      <c r="HZ241" s="48"/>
      <c r="IA241" s="48"/>
      <c r="IB241" s="48"/>
      <c r="IC241" s="48"/>
      <c r="ID241" s="48"/>
      <c r="IE241" s="48"/>
      <c r="IF241" s="48"/>
      <c r="IG241" s="48"/>
      <c r="IH241" s="48"/>
      <c r="II241" s="48"/>
      <c r="IJ241" s="48"/>
      <c r="IK241" s="48"/>
      <c r="IL241" s="48"/>
      <c r="IM241" s="48"/>
      <c r="IN241" s="48"/>
      <c r="IO241" s="48"/>
      <c r="IP241" s="48"/>
      <c r="IQ241" s="48"/>
      <c r="IR241" s="48"/>
      <c r="IS241" s="48"/>
      <c r="IT241" s="48"/>
      <c r="IU241" s="48"/>
      <c r="IV241" s="48"/>
      <c r="IW241" s="48"/>
      <c r="IX241" s="48"/>
      <c r="IY241" s="48"/>
      <c r="IZ241" s="48"/>
      <c r="JA241" s="48"/>
      <c r="JB241" s="48"/>
      <c r="JC241" s="48"/>
      <c r="JD241" s="48"/>
      <c r="JE241" s="48"/>
      <c r="JF241" s="48"/>
      <c r="JG241" s="48"/>
      <c r="JH241" s="48"/>
      <c r="JI241" s="48"/>
      <c r="JJ241" s="48"/>
      <c r="JK241" s="48"/>
      <c r="JL241" s="48"/>
      <c r="JM241" s="48"/>
      <c r="JN241" s="48"/>
      <c r="JO241" s="48"/>
      <c r="JP241" s="48"/>
      <c r="JQ241" s="48"/>
      <c r="JR241" s="48"/>
      <c r="JS241" s="48"/>
      <c r="JT241" s="48"/>
      <c r="JU241" s="48"/>
      <c r="JV241" s="48"/>
      <c r="JW241" s="48"/>
      <c r="JX241" s="48"/>
      <c r="JY241" s="48"/>
      <c r="JZ241" s="48"/>
      <c r="KA241" s="48"/>
      <c r="KB241" s="48"/>
      <c r="KC241" s="48"/>
      <c r="KD241" s="48"/>
      <c r="KE241" s="48"/>
      <c r="KF241" s="48"/>
      <c r="KG241" s="48"/>
      <c r="KH241" s="48"/>
      <c r="KI241" s="48"/>
      <c r="KJ241" s="48"/>
      <c r="KK241" s="48"/>
      <c r="KL241" s="48"/>
      <c r="KM241" s="48"/>
      <c r="KN241" s="48"/>
      <c r="KO241" s="48"/>
      <c r="KP241" s="48"/>
      <c r="KQ241" s="48"/>
      <c r="KR241" s="48"/>
      <c r="KS241" s="48"/>
      <c r="KT241" s="48"/>
      <c r="KU241" s="48"/>
      <c r="KV241" s="48"/>
      <c r="KW241" s="48"/>
      <c r="KX241" s="48"/>
      <c r="KY241" s="48"/>
      <c r="KZ241" s="48"/>
      <c r="LA241" s="48"/>
      <c r="LB241" s="48"/>
      <c r="LC241" s="48"/>
      <c r="LD241" s="48"/>
      <c r="LE241" s="48"/>
      <c r="LF241" s="48"/>
      <c r="LG241" s="48"/>
      <c r="LH241" s="48"/>
      <c r="LI241" s="48"/>
      <c r="LJ241" s="48"/>
      <c r="LK241" s="48"/>
      <c r="LL241" s="48"/>
      <c r="LM241" s="48"/>
      <c r="LN241" s="48"/>
      <c r="LO241" s="48"/>
      <c r="LP241" s="48"/>
      <c r="LQ241" s="48"/>
      <c r="LR241" s="48"/>
      <c r="LS241" s="48"/>
      <c r="LT241" s="48"/>
      <c r="LU241" s="48"/>
      <c r="LV241" s="48"/>
      <c r="LW241" s="48"/>
      <c r="LX241" s="48"/>
      <c r="LY241" s="48"/>
      <c r="LZ241" s="48"/>
      <c r="MA241" s="48"/>
      <c r="MB241" s="48"/>
      <c r="MC241" s="48"/>
      <c r="MD241" s="48"/>
      <c r="ME241" s="48"/>
      <c r="MF241" s="48"/>
      <c r="MG241" s="48"/>
      <c r="MH241" s="48"/>
      <c r="MI241" s="48"/>
      <c r="MJ241" s="48"/>
      <c r="MK241" s="48"/>
      <c r="ML241" s="48"/>
      <c r="MM241" s="48"/>
      <c r="MN241" s="48"/>
      <c r="MO241" s="48"/>
      <c r="MP241" s="48"/>
      <c r="MQ241" s="48"/>
      <c r="MR241" s="48"/>
      <c r="MS241" s="48"/>
      <c r="MT241" s="48"/>
      <c r="MU241" s="48"/>
      <c r="MV241" s="48"/>
      <c r="MW241" s="48"/>
      <c r="MX241" s="48"/>
      <c r="MY241" s="48"/>
      <c r="MZ241" s="48"/>
      <c r="NA241" s="48"/>
      <c r="NB241" s="48"/>
      <c r="NC241" s="48"/>
      <c r="ND241" s="48"/>
      <c r="NE241" s="48"/>
      <c r="NF241" s="48"/>
      <c r="NG241" s="48"/>
      <c r="NH241" s="48"/>
      <c r="NI241" s="48"/>
      <c r="NJ241" s="48"/>
      <c r="NK241" s="48"/>
      <c r="NL241" s="48"/>
      <c r="NM241" s="48"/>
      <c r="NN241" s="48"/>
      <c r="NO241" s="48"/>
      <c r="NP241" s="48"/>
      <c r="NQ241" s="48"/>
      <c r="NR241" s="48"/>
      <c r="NS241" s="48"/>
      <c r="NT241" s="48"/>
      <c r="NU241" s="48"/>
      <c r="NV241" s="48"/>
      <c r="NW241" s="48"/>
      <c r="NX241" s="48"/>
      <c r="NY241" s="48"/>
      <c r="NZ241" s="48"/>
      <c r="OA241" s="48"/>
      <c r="OB241" s="48"/>
      <c r="OC241" s="48"/>
      <c r="OD241" s="48"/>
      <c r="OE241" s="48"/>
      <c r="OF241" s="48"/>
      <c r="OG241" s="48"/>
      <c r="OH241" s="48"/>
      <c r="OI241" s="48"/>
      <c r="OJ241" s="48"/>
      <c r="OK241" s="48"/>
      <c r="OL241" s="48"/>
      <c r="OM241" s="48"/>
      <c r="ON241" s="48"/>
      <c r="OO241" s="48"/>
      <c r="OP241" s="48"/>
      <c r="OQ241" s="48"/>
      <c r="OR241" s="48"/>
      <c r="OS241" s="48"/>
      <c r="OT241" s="48"/>
      <c r="OU241" s="48"/>
      <c r="OV241" s="48"/>
      <c r="OW241" s="48"/>
      <c r="OX241" s="48"/>
      <c r="OY241" s="48"/>
      <c r="OZ241" s="48"/>
      <c r="PA241" s="48"/>
      <c r="PB241" s="48"/>
      <c r="PC241" s="48"/>
      <c r="PD241" s="48"/>
      <c r="PE241" s="48"/>
      <c r="PF241" s="48"/>
      <c r="PG241" s="48"/>
      <c r="PH241" s="48"/>
      <c r="PI241" s="48"/>
      <c r="PJ241" s="48"/>
      <c r="PK241" s="48"/>
      <c r="PL241" s="48"/>
    </row>
    <row r="242" spans="1:428" ht="76.5" hidden="1" customHeight="1">
      <c r="A242" s="32" t="s">
        <v>391</v>
      </c>
      <c r="B242" s="38" t="s">
        <v>67</v>
      </c>
      <c r="C242" s="32">
        <v>5315</v>
      </c>
      <c r="D242" s="5"/>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21"/>
      <c r="AF242" s="21"/>
      <c r="AG242" s="21"/>
      <c r="AH242" s="21"/>
      <c r="AI242" s="50"/>
      <c r="AJ242" s="50"/>
      <c r="AK242" s="50"/>
      <c r="AL242" s="51"/>
      <c r="AM242" s="51"/>
      <c r="AN242" s="51"/>
      <c r="AO242" s="36"/>
      <c r="AP242" s="36"/>
      <c r="AQ242" s="36"/>
      <c r="AR242" s="36"/>
      <c r="AS242" s="36"/>
      <c r="AT242" s="36"/>
      <c r="AU242" s="36"/>
      <c r="AV242" s="36"/>
      <c r="AW242" s="36"/>
      <c r="AX242" s="36"/>
      <c r="AY242" s="36"/>
      <c r="AZ242" s="36"/>
      <c r="BA242" s="47"/>
      <c r="BB242" s="54"/>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c r="GV242" s="48"/>
      <c r="GW242" s="48"/>
      <c r="GX242" s="48"/>
      <c r="GY242" s="48"/>
      <c r="GZ242" s="48"/>
      <c r="HA242" s="48"/>
      <c r="HB242" s="48"/>
      <c r="HC242" s="48"/>
      <c r="HD242" s="48"/>
      <c r="HE242" s="48"/>
      <c r="HF242" s="48"/>
      <c r="HG242" s="48"/>
      <c r="HH242" s="48"/>
      <c r="HI242" s="48"/>
      <c r="HJ242" s="48"/>
      <c r="HK242" s="48"/>
      <c r="HL242" s="48"/>
      <c r="HM242" s="48"/>
      <c r="HN242" s="48"/>
      <c r="HO242" s="48"/>
      <c r="HP242" s="48"/>
      <c r="HQ242" s="48"/>
      <c r="HR242" s="48"/>
      <c r="HS242" s="48"/>
      <c r="HT242" s="48"/>
      <c r="HU242" s="48"/>
      <c r="HV242" s="48"/>
      <c r="HW242" s="48"/>
      <c r="HX242" s="48"/>
      <c r="HY242" s="48"/>
      <c r="HZ242" s="48"/>
      <c r="IA242" s="48"/>
      <c r="IB242" s="48"/>
      <c r="IC242" s="48"/>
      <c r="ID242" s="48"/>
      <c r="IE242" s="48"/>
      <c r="IF242" s="48"/>
      <c r="IG242" s="48"/>
      <c r="IH242" s="48"/>
      <c r="II242" s="48"/>
      <c r="IJ242" s="48"/>
      <c r="IK242" s="48"/>
      <c r="IL242" s="48"/>
      <c r="IM242" s="48"/>
      <c r="IN242" s="48"/>
      <c r="IO242" s="48"/>
      <c r="IP242" s="48"/>
      <c r="IQ242" s="48"/>
      <c r="IR242" s="48"/>
      <c r="IS242" s="48"/>
      <c r="IT242" s="48"/>
      <c r="IU242" s="48"/>
      <c r="IV242" s="48"/>
      <c r="IW242" s="48"/>
      <c r="IX242" s="48"/>
      <c r="IY242" s="48"/>
      <c r="IZ242" s="48"/>
      <c r="JA242" s="48"/>
      <c r="JB242" s="48"/>
      <c r="JC242" s="48"/>
      <c r="JD242" s="48"/>
      <c r="JE242" s="48"/>
      <c r="JF242" s="48"/>
      <c r="JG242" s="48"/>
      <c r="JH242" s="48"/>
      <c r="JI242" s="48"/>
      <c r="JJ242" s="48"/>
      <c r="JK242" s="48"/>
      <c r="JL242" s="48"/>
      <c r="JM242" s="48"/>
      <c r="JN242" s="48"/>
      <c r="JO242" s="48"/>
      <c r="JP242" s="48"/>
      <c r="JQ242" s="48"/>
      <c r="JR242" s="48"/>
      <c r="JS242" s="48"/>
      <c r="JT242" s="48"/>
      <c r="JU242" s="48"/>
      <c r="JV242" s="48"/>
      <c r="JW242" s="48"/>
      <c r="JX242" s="48"/>
      <c r="JY242" s="48"/>
      <c r="JZ242" s="48"/>
      <c r="KA242" s="48"/>
      <c r="KB242" s="48"/>
      <c r="KC242" s="48"/>
      <c r="KD242" s="48"/>
      <c r="KE242" s="48"/>
      <c r="KF242" s="48"/>
      <c r="KG242" s="48"/>
      <c r="KH242" s="48"/>
      <c r="KI242" s="48"/>
      <c r="KJ242" s="48"/>
      <c r="KK242" s="48"/>
      <c r="KL242" s="48"/>
      <c r="KM242" s="48"/>
      <c r="KN242" s="48"/>
      <c r="KO242" s="48"/>
      <c r="KP242" s="48"/>
      <c r="KQ242" s="48"/>
      <c r="KR242" s="48"/>
      <c r="KS242" s="48"/>
      <c r="KT242" s="48"/>
      <c r="KU242" s="48"/>
      <c r="KV242" s="48"/>
      <c r="KW242" s="48"/>
      <c r="KX242" s="48"/>
      <c r="KY242" s="48"/>
      <c r="KZ242" s="48"/>
      <c r="LA242" s="48"/>
      <c r="LB242" s="48"/>
      <c r="LC242" s="48"/>
      <c r="LD242" s="48"/>
      <c r="LE242" s="48"/>
      <c r="LF242" s="48"/>
      <c r="LG242" s="48"/>
      <c r="LH242" s="48"/>
      <c r="LI242" s="48"/>
      <c r="LJ242" s="48"/>
      <c r="LK242" s="48"/>
      <c r="LL242" s="48"/>
      <c r="LM242" s="48"/>
      <c r="LN242" s="48"/>
      <c r="LO242" s="48"/>
      <c r="LP242" s="48"/>
      <c r="LQ242" s="48"/>
      <c r="LR242" s="48"/>
      <c r="LS242" s="48"/>
      <c r="LT242" s="48"/>
      <c r="LU242" s="48"/>
      <c r="LV242" s="48"/>
      <c r="LW242" s="48"/>
      <c r="LX242" s="48"/>
      <c r="LY242" s="48"/>
      <c r="LZ242" s="48"/>
      <c r="MA242" s="48"/>
      <c r="MB242" s="48"/>
      <c r="MC242" s="48"/>
      <c r="MD242" s="48"/>
      <c r="ME242" s="48"/>
      <c r="MF242" s="48"/>
      <c r="MG242" s="48"/>
      <c r="MH242" s="48"/>
      <c r="MI242" s="48"/>
      <c r="MJ242" s="48"/>
      <c r="MK242" s="48"/>
      <c r="ML242" s="48"/>
      <c r="MM242" s="48"/>
      <c r="MN242" s="48"/>
      <c r="MO242" s="48"/>
      <c r="MP242" s="48"/>
      <c r="MQ242" s="48"/>
      <c r="MR242" s="48"/>
      <c r="MS242" s="48"/>
      <c r="MT242" s="48"/>
      <c r="MU242" s="48"/>
      <c r="MV242" s="48"/>
      <c r="MW242" s="48"/>
      <c r="MX242" s="48"/>
      <c r="MY242" s="48"/>
      <c r="MZ242" s="48"/>
      <c r="NA242" s="48"/>
      <c r="NB242" s="48"/>
      <c r="NC242" s="48"/>
      <c r="ND242" s="48"/>
      <c r="NE242" s="48"/>
      <c r="NF242" s="48"/>
      <c r="NG242" s="48"/>
      <c r="NH242" s="48"/>
      <c r="NI242" s="48"/>
      <c r="NJ242" s="48"/>
      <c r="NK242" s="48"/>
      <c r="NL242" s="48"/>
      <c r="NM242" s="48"/>
      <c r="NN242" s="48"/>
      <c r="NO242" s="48"/>
      <c r="NP242" s="48"/>
      <c r="NQ242" s="48"/>
      <c r="NR242" s="48"/>
      <c r="NS242" s="48"/>
      <c r="NT242" s="48"/>
      <c r="NU242" s="48"/>
      <c r="NV242" s="48"/>
      <c r="NW242" s="48"/>
      <c r="NX242" s="48"/>
      <c r="NY242" s="48"/>
      <c r="NZ242" s="48"/>
      <c r="OA242" s="48"/>
      <c r="OB242" s="48"/>
      <c r="OC242" s="48"/>
      <c r="OD242" s="48"/>
      <c r="OE242" s="48"/>
      <c r="OF242" s="48"/>
      <c r="OG242" s="48"/>
      <c r="OH242" s="48"/>
      <c r="OI242" s="48"/>
      <c r="OJ242" s="48"/>
      <c r="OK242" s="48"/>
      <c r="OL242" s="48"/>
      <c r="OM242" s="48"/>
      <c r="ON242" s="48"/>
      <c r="OO242" s="48"/>
      <c r="OP242" s="48"/>
      <c r="OQ242" s="48"/>
      <c r="OR242" s="48"/>
      <c r="OS242" s="48"/>
      <c r="OT242" s="48"/>
      <c r="OU242" s="48"/>
      <c r="OV242" s="48"/>
      <c r="OW242" s="48"/>
      <c r="OX242" s="48"/>
      <c r="OY242" s="48"/>
      <c r="OZ242" s="48"/>
      <c r="PA242" s="48"/>
      <c r="PB242" s="48"/>
      <c r="PC242" s="48"/>
      <c r="PD242" s="48"/>
      <c r="PE242" s="48"/>
      <c r="PF242" s="48"/>
      <c r="PG242" s="48"/>
      <c r="PH242" s="48"/>
      <c r="PI242" s="48"/>
      <c r="PJ242" s="48"/>
      <c r="PK242" s="48"/>
      <c r="PL242" s="48"/>
    </row>
    <row r="243" spans="1:428" ht="39" hidden="1">
      <c r="A243" s="32" t="s">
        <v>392</v>
      </c>
      <c r="B243" s="38" t="s">
        <v>60</v>
      </c>
      <c r="C243" s="32">
        <v>5316</v>
      </c>
      <c r="D243" s="5"/>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21"/>
      <c r="AF243" s="21"/>
      <c r="AG243" s="21"/>
      <c r="AH243" s="21"/>
      <c r="AI243" s="50"/>
      <c r="AJ243" s="50"/>
      <c r="AK243" s="50"/>
      <c r="AL243" s="51"/>
      <c r="AM243" s="51"/>
      <c r="AN243" s="51"/>
      <c r="AO243" s="36"/>
      <c r="AP243" s="36"/>
      <c r="AQ243" s="36"/>
      <c r="AR243" s="36"/>
      <c r="AS243" s="36"/>
      <c r="AT243" s="36"/>
      <c r="AU243" s="36"/>
      <c r="AV243" s="36"/>
      <c r="AW243" s="36"/>
      <c r="AX243" s="36"/>
      <c r="AY243" s="36"/>
      <c r="AZ243" s="36"/>
      <c r="BA243" s="47"/>
      <c r="BB243" s="54"/>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c r="GV243" s="48"/>
      <c r="GW243" s="48"/>
      <c r="GX243" s="48"/>
      <c r="GY243" s="48"/>
      <c r="GZ243" s="48"/>
      <c r="HA243" s="48"/>
      <c r="HB243" s="48"/>
      <c r="HC243" s="48"/>
      <c r="HD243" s="48"/>
      <c r="HE243" s="48"/>
      <c r="HF243" s="48"/>
      <c r="HG243" s="48"/>
      <c r="HH243" s="48"/>
      <c r="HI243" s="48"/>
      <c r="HJ243" s="48"/>
      <c r="HK243" s="48"/>
      <c r="HL243" s="48"/>
      <c r="HM243" s="48"/>
      <c r="HN243" s="48"/>
      <c r="HO243" s="48"/>
      <c r="HP243" s="48"/>
      <c r="HQ243" s="48"/>
      <c r="HR243" s="48"/>
      <c r="HS243" s="48"/>
      <c r="HT243" s="48"/>
      <c r="HU243" s="48"/>
      <c r="HV243" s="48"/>
      <c r="HW243" s="48"/>
      <c r="HX243" s="48"/>
      <c r="HY243" s="48"/>
      <c r="HZ243" s="48"/>
      <c r="IA243" s="48"/>
      <c r="IB243" s="48"/>
      <c r="IC243" s="48"/>
      <c r="ID243" s="48"/>
      <c r="IE243" s="48"/>
      <c r="IF243" s="48"/>
      <c r="IG243" s="48"/>
      <c r="IH243" s="48"/>
      <c r="II243" s="48"/>
      <c r="IJ243" s="48"/>
      <c r="IK243" s="48"/>
      <c r="IL243" s="48"/>
      <c r="IM243" s="48"/>
      <c r="IN243" s="48"/>
      <c r="IO243" s="48"/>
      <c r="IP243" s="48"/>
      <c r="IQ243" s="48"/>
      <c r="IR243" s="48"/>
      <c r="IS243" s="48"/>
      <c r="IT243" s="48"/>
      <c r="IU243" s="48"/>
      <c r="IV243" s="48"/>
      <c r="IW243" s="48"/>
      <c r="IX243" s="48"/>
      <c r="IY243" s="48"/>
      <c r="IZ243" s="48"/>
      <c r="JA243" s="48"/>
      <c r="JB243" s="48"/>
      <c r="JC243" s="48"/>
      <c r="JD243" s="48"/>
      <c r="JE243" s="48"/>
      <c r="JF243" s="48"/>
      <c r="JG243" s="48"/>
      <c r="JH243" s="48"/>
      <c r="JI243" s="48"/>
      <c r="JJ243" s="48"/>
      <c r="JK243" s="48"/>
      <c r="JL243" s="48"/>
      <c r="JM243" s="48"/>
      <c r="JN243" s="48"/>
      <c r="JO243" s="48"/>
      <c r="JP243" s="48"/>
      <c r="JQ243" s="48"/>
      <c r="JR243" s="48"/>
      <c r="JS243" s="48"/>
      <c r="JT243" s="48"/>
      <c r="JU243" s="48"/>
      <c r="JV243" s="48"/>
      <c r="JW243" s="48"/>
      <c r="JX243" s="48"/>
      <c r="JY243" s="48"/>
      <c r="JZ243" s="48"/>
      <c r="KA243" s="48"/>
      <c r="KB243" s="48"/>
      <c r="KC243" s="48"/>
      <c r="KD243" s="48"/>
      <c r="KE243" s="48"/>
      <c r="KF243" s="48"/>
      <c r="KG243" s="48"/>
      <c r="KH243" s="48"/>
      <c r="KI243" s="48"/>
      <c r="KJ243" s="48"/>
      <c r="KK243" s="48"/>
      <c r="KL243" s="48"/>
      <c r="KM243" s="48"/>
      <c r="KN243" s="48"/>
      <c r="KO243" s="48"/>
      <c r="KP243" s="48"/>
      <c r="KQ243" s="48"/>
      <c r="KR243" s="48"/>
      <c r="KS243" s="48"/>
      <c r="KT243" s="48"/>
      <c r="KU243" s="48"/>
      <c r="KV243" s="48"/>
      <c r="KW243" s="48"/>
      <c r="KX243" s="48"/>
      <c r="KY243" s="48"/>
      <c r="KZ243" s="48"/>
      <c r="LA243" s="48"/>
      <c r="LB243" s="48"/>
      <c r="LC243" s="48"/>
      <c r="LD243" s="48"/>
      <c r="LE243" s="48"/>
      <c r="LF243" s="48"/>
      <c r="LG243" s="48"/>
      <c r="LH243" s="48"/>
      <c r="LI243" s="48"/>
      <c r="LJ243" s="48"/>
      <c r="LK243" s="48"/>
      <c r="LL243" s="48"/>
      <c r="LM243" s="48"/>
      <c r="LN243" s="48"/>
      <c r="LO243" s="48"/>
      <c r="LP243" s="48"/>
      <c r="LQ243" s="48"/>
      <c r="LR243" s="48"/>
      <c r="LS243" s="48"/>
      <c r="LT243" s="48"/>
      <c r="LU243" s="48"/>
      <c r="LV243" s="48"/>
      <c r="LW243" s="48"/>
      <c r="LX243" s="48"/>
      <c r="LY243" s="48"/>
      <c r="LZ243" s="48"/>
      <c r="MA243" s="48"/>
      <c r="MB243" s="48"/>
      <c r="MC243" s="48"/>
      <c r="MD243" s="48"/>
      <c r="ME243" s="48"/>
      <c r="MF243" s="48"/>
      <c r="MG243" s="48"/>
      <c r="MH243" s="48"/>
      <c r="MI243" s="48"/>
      <c r="MJ243" s="48"/>
      <c r="MK243" s="48"/>
      <c r="ML243" s="48"/>
      <c r="MM243" s="48"/>
      <c r="MN243" s="48"/>
      <c r="MO243" s="48"/>
      <c r="MP243" s="48"/>
      <c r="MQ243" s="48"/>
      <c r="MR243" s="48"/>
      <c r="MS243" s="48"/>
      <c r="MT243" s="48"/>
      <c r="MU243" s="48"/>
      <c r="MV243" s="48"/>
      <c r="MW243" s="48"/>
      <c r="MX243" s="48"/>
      <c r="MY243" s="48"/>
      <c r="MZ243" s="48"/>
      <c r="NA243" s="48"/>
      <c r="NB243" s="48"/>
      <c r="NC243" s="48"/>
      <c r="ND243" s="48"/>
      <c r="NE243" s="48"/>
      <c r="NF243" s="48"/>
      <c r="NG243" s="48"/>
      <c r="NH243" s="48"/>
      <c r="NI243" s="48"/>
      <c r="NJ243" s="48"/>
      <c r="NK243" s="48"/>
      <c r="NL243" s="48"/>
      <c r="NM243" s="48"/>
      <c r="NN243" s="48"/>
      <c r="NO243" s="48"/>
      <c r="NP243" s="48"/>
      <c r="NQ243" s="48"/>
      <c r="NR243" s="48"/>
      <c r="NS243" s="48"/>
      <c r="NT243" s="48"/>
      <c r="NU243" s="48"/>
      <c r="NV243" s="48"/>
      <c r="NW243" s="48"/>
      <c r="NX243" s="48"/>
      <c r="NY243" s="48"/>
      <c r="NZ243" s="48"/>
      <c r="OA243" s="48"/>
      <c r="OB243" s="48"/>
      <c r="OC243" s="48"/>
      <c r="OD243" s="48"/>
      <c r="OE243" s="48"/>
      <c r="OF243" s="48"/>
      <c r="OG243" s="48"/>
      <c r="OH243" s="48"/>
      <c r="OI243" s="48"/>
      <c r="OJ243" s="48"/>
      <c r="OK243" s="48"/>
      <c r="OL243" s="48"/>
      <c r="OM243" s="48"/>
      <c r="ON243" s="48"/>
      <c r="OO243" s="48"/>
      <c r="OP243" s="48"/>
      <c r="OQ243" s="48"/>
      <c r="OR243" s="48"/>
      <c r="OS243" s="48"/>
      <c r="OT243" s="48"/>
      <c r="OU243" s="48"/>
      <c r="OV243" s="48"/>
      <c r="OW243" s="48"/>
      <c r="OX243" s="48"/>
      <c r="OY243" s="48"/>
      <c r="OZ243" s="48"/>
      <c r="PA243" s="48"/>
      <c r="PB243" s="48"/>
      <c r="PC243" s="48"/>
      <c r="PD243" s="48"/>
      <c r="PE243" s="48"/>
      <c r="PF243" s="48"/>
      <c r="PG243" s="48"/>
      <c r="PH243" s="48"/>
      <c r="PI243" s="48"/>
      <c r="PJ243" s="48"/>
      <c r="PK243" s="48"/>
      <c r="PL243" s="48"/>
    </row>
    <row r="244" spans="1:428" ht="39" hidden="1">
      <c r="A244" s="32" t="s">
        <v>393</v>
      </c>
      <c r="B244" s="38" t="s">
        <v>60</v>
      </c>
      <c r="C244" s="32">
        <v>5317</v>
      </c>
      <c r="D244" s="5"/>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21"/>
      <c r="AF244" s="21"/>
      <c r="AG244" s="21"/>
      <c r="AH244" s="21"/>
      <c r="AI244" s="50"/>
      <c r="AJ244" s="50"/>
      <c r="AK244" s="50"/>
      <c r="AL244" s="51"/>
      <c r="AM244" s="51"/>
      <c r="AN244" s="51"/>
      <c r="AO244" s="36"/>
      <c r="AP244" s="36"/>
      <c r="AQ244" s="36"/>
      <c r="AR244" s="36"/>
      <c r="AS244" s="36"/>
      <c r="AT244" s="36"/>
      <c r="AU244" s="36"/>
      <c r="AV244" s="36"/>
      <c r="AW244" s="36"/>
      <c r="AX244" s="36"/>
      <c r="AY244" s="36"/>
      <c r="AZ244" s="36"/>
      <c r="BA244" s="47"/>
      <c r="BB244" s="54"/>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c r="GV244" s="48"/>
      <c r="GW244" s="48"/>
      <c r="GX244" s="48"/>
      <c r="GY244" s="48"/>
      <c r="GZ244" s="48"/>
      <c r="HA244" s="48"/>
      <c r="HB244" s="48"/>
      <c r="HC244" s="48"/>
      <c r="HD244" s="48"/>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c r="JI244" s="48"/>
      <c r="JJ244" s="48"/>
      <c r="JK244" s="48"/>
      <c r="JL244" s="48"/>
      <c r="JM244" s="48"/>
      <c r="JN244" s="48"/>
      <c r="JO244" s="48"/>
      <c r="JP244" s="48"/>
      <c r="JQ244" s="48"/>
      <c r="JR244" s="48"/>
      <c r="JS244" s="48"/>
      <c r="JT244" s="48"/>
      <c r="JU244" s="48"/>
      <c r="JV244" s="48"/>
      <c r="JW244" s="48"/>
      <c r="JX244" s="48"/>
      <c r="JY244" s="48"/>
      <c r="JZ244" s="48"/>
      <c r="KA244" s="48"/>
      <c r="KB244" s="48"/>
      <c r="KC244" s="48"/>
      <c r="KD244" s="48"/>
      <c r="KE244" s="48"/>
      <c r="KF244" s="48"/>
      <c r="KG244" s="48"/>
      <c r="KH244" s="48"/>
      <c r="KI244" s="48"/>
      <c r="KJ244" s="48"/>
      <c r="KK244" s="48"/>
      <c r="KL244" s="48"/>
      <c r="KM244" s="48"/>
      <c r="KN244" s="48"/>
      <c r="KO244" s="48"/>
      <c r="KP244" s="48"/>
      <c r="KQ244" s="48"/>
      <c r="KR244" s="48"/>
      <c r="KS244" s="48"/>
      <c r="KT244" s="48"/>
      <c r="KU244" s="48"/>
      <c r="KV244" s="48"/>
      <c r="KW244" s="48"/>
      <c r="KX244" s="48"/>
      <c r="KY244" s="48"/>
      <c r="KZ244" s="48"/>
      <c r="LA244" s="48"/>
      <c r="LB244" s="48"/>
      <c r="LC244" s="48"/>
      <c r="LD244" s="48"/>
      <c r="LE244" s="48"/>
      <c r="LF244" s="48"/>
      <c r="LG244" s="48"/>
      <c r="LH244" s="48"/>
      <c r="LI244" s="48"/>
      <c r="LJ244" s="48"/>
      <c r="LK244" s="48"/>
      <c r="LL244" s="48"/>
      <c r="LM244" s="48"/>
      <c r="LN244" s="48"/>
      <c r="LO244" s="48"/>
      <c r="LP244" s="48"/>
      <c r="LQ244" s="48"/>
      <c r="LR244" s="48"/>
      <c r="LS244" s="48"/>
      <c r="LT244" s="48"/>
      <c r="LU244" s="48"/>
      <c r="LV244" s="48"/>
      <c r="LW244" s="48"/>
      <c r="LX244" s="48"/>
      <c r="LY244" s="48"/>
      <c r="LZ244" s="48"/>
      <c r="MA244" s="48"/>
      <c r="MB244" s="48"/>
      <c r="MC244" s="48"/>
      <c r="MD244" s="48"/>
      <c r="ME244" s="48"/>
      <c r="MF244" s="48"/>
      <c r="MG244" s="48"/>
      <c r="MH244" s="48"/>
      <c r="MI244" s="48"/>
      <c r="MJ244" s="48"/>
      <c r="MK244" s="48"/>
      <c r="ML244" s="48"/>
      <c r="MM244" s="48"/>
      <c r="MN244" s="48"/>
      <c r="MO244" s="48"/>
      <c r="MP244" s="48"/>
      <c r="MQ244" s="48"/>
      <c r="MR244" s="48"/>
      <c r="MS244" s="48"/>
      <c r="MT244" s="48"/>
      <c r="MU244" s="48"/>
      <c r="MV244" s="48"/>
      <c r="MW244" s="48"/>
      <c r="MX244" s="48"/>
      <c r="MY244" s="48"/>
      <c r="MZ244" s="48"/>
      <c r="NA244" s="48"/>
      <c r="NB244" s="48"/>
      <c r="NC244" s="48"/>
      <c r="ND244" s="48"/>
      <c r="NE244" s="48"/>
      <c r="NF244" s="48"/>
      <c r="NG244" s="48"/>
      <c r="NH244" s="48"/>
      <c r="NI244" s="48"/>
      <c r="NJ244" s="48"/>
      <c r="NK244" s="48"/>
      <c r="NL244" s="48"/>
      <c r="NM244" s="48"/>
      <c r="NN244" s="48"/>
      <c r="NO244" s="48"/>
      <c r="NP244" s="48"/>
      <c r="NQ244" s="48"/>
      <c r="NR244" s="48"/>
      <c r="NS244" s="48"/>
      <c r="NT244" s="48"/>
      <c r="NU244" s="48"/>
      <c r="NV244" s="48"/>
      <c r="NW244" s="48"/>
      <c r="NX244" s="48"/>
      <c r="NY244" s="48"/>
      <c r="NZ244" s="48"/>
      <c r="OA244" s="48"/>
      <c r="OB244" s="48"/>
      <c r="OC244" s="48"/>
      <c r="OD244" s="48"/>
      <c r="OE244" s="48"/>
      <c r="OF244" s="48"/>
      <c r="OG244" s="48"/>
      <c r="OH244" s="48"/>
      <c r="OI244" s="48"/>
      <c r="OJ244" s="48"/>
      <c r="OK244" s="48"/>
      <c r="OL244" s="48"/>
      <c r="OM244" s="48"/>
      <c r="ON244" s="48"/>
      <c r="OO244" s="48"/>
      <c r="OP244" s="48"/>
      <c r="OQ244" s="48"/>
      <c r="OR244" s="48"/>
      <c r="OS244" s="48"/>
      <c r="OT244" s="48"/>
      <c r="OU244" s="48"/>
      <c r="OV244" s="48"/>
      <c r="OW244" s="48"/>
      <c r="OX244" s="48"/>
      <c r="OY244" s="48"/>
      <c r="OZ244" s="48"/>
      <c r="PA244" s="48"/>
      <c r="PB244" s="48"/>
      <c r="PC244" s="48"/>
      <c r="PD244" s="48"/>
      <c r="PE244" s="48"/>
      <c r="PF244" s="48"/>
      <c r="PG244" s="48"/>
      <c r="PH244" s="48"/>
      <c r="PI244" s="48"/>
      <c r="PJ244" s="48"/>
      <c r="PK244" s="48"/>
      <c r="PL244" s="48"/>
    </row>
    <row r="245" spans="1:428" ht="15.75" hidden="1">
      <c r="A245" s="32" t="s">
        <v>60</v>
      </c>
      <c r="B245" s="38" t="s">
        <v>60</v>
      </c>
      <c r="C245" s="32" t="s">
        <v>60</v>
      </c>
      <c r="D245" s="5"/>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21"/>
      <c r="AF245" s="21"/>
      <c r="AG245" s="21"/>
      <c r="AH245" s="21"/>
      <c r="AI245" s="50"/>
      <c r="AJ245" s="50"/>
      <c r="AK245" s="50"/>
      <c r="AL245" s="51"/>
      <c r="AM245" s="51"/>
      <c r="AN245" s="51"/>
      <c r="AO245" s="36"/>
      <c r="AP245" s="36"/>
      <c r="AQ245" s="36"/>
      <c r="AR245" s="36"/>
      <c r="AS245" s="36"/>
      <c r="AT245" s="36"/>
      <c r="AU245" s="36"/>
      <c r="AV245" s="36"/>
      <c r="AW245" s="36"/>
      <c r="AX245" s="36"/>
      <c r="AY245" s="36"/>
      <c r="AZ245" s="36"/>
      <c r="BA245" s="47"/>
      <c r="BB245" s="54"/>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c r="FG245" s="48"/>
      <c r="FH245" s="48"/>
      <c r="FI245" s="48"/>
      <c r="FJ245" s="48"/>
      <c r="FK245" s="48"/>
      <c r="FL245" s="48"/>
      <c r="FM245" s="48"/>
      <c r="FN245" s="48"/>
      <c r="FO245" s="48"/>
      <c r="FP245" s="48"/>
      <c r="FQ245" s="48"/>
      <c r="FR245" s="48"/>
      <c r="FS245" s="48"/>
      <c r="FT245" s="48"/>
      <c r="FU245" s="48"/>
      <c r="FV245" s="48"/>
      <c r="FW245" s="48"/>
      <c r="FX245" s="48"/>
      <c r="FY245" s="48"/>
      <c r="FZ245" s="48"/>
      <c r="GA245" s="48"/>
      <c r="GB245" s="48"/>
      <c r="GC245" s="48"/>
      <c r="GD245" s="48"/>
      <c r="GE245" s="48"/>
      <c r="GF245" s="48"/>
      <c r="GG245" s="48"/>
      <c r="GH245" s="48"/>
      <c r="GI245" s="48"/>
      <c r="GJ245" s="48"/>
      <c r="GK245" s="48"/>
      <c r="GL245" s="48"/>
      <c r="GM245" s="48"/>
      <c r="GN245" s="48"/>
      <c r="GO245" s="48"/>
      <c r="GP245" s="48"/>
      <c r="GQ245" s="48"/>
      <c r="GR245" s="48"/>
      <c r="GS245" s="48"/>
      <c r="GT245" s="48"/>
      <c r="GU245" s="48"/>
      <c r="GV245" s="48"/>
      <c r="GW245" s="48"/>
      <c r="GX245" s="48"/>
      <c r="GY245" s="48"/>
      <c r="GZ245" s="48"/>
      <c r="HA245" s="48"/>
      <c r="HB245" s="48"/>
      <c r="HC245" s="48"/>
      <c r="HD245" s="48"/>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c r="JI245" s="48"/>
      <c r="JJ245" s="48"/>
      <c r="JK245" s="48"/>
      <c r="JL245" s="48"/>
      <c r="JM245" s="48"/>
      <c r="JN245" s="48"/>
      <c r="JO245" s="48"/>
      <c r="JP245" s="48"/>
      <c r="JQ245" s="48"/>
      <c r="JR245" s="48"/>
      <c r="JS245" s="48"/>
      <c r="JT245" s="48"/>
      <c r="JU245" s="48"/>
      <c r="JV245" s="48"/>
      <c r="JW245" s="48"/>
      <c r="JX245" s="48"/>
      <c r="JY245" s="48"/>
      <c r="JZ245" s="48"/>
      <c r="KA245" s="48"/>
      <c r="KB245" s="48"/>
      <c r="KC245" s="48"/>
      <c r="KD245" s="48"/>
      <c r="KE245" s="48"/>
      <c r="KF245" s="48"/>
      <c r="KG245" s="48"/>
      <c r="KH245" s="48"/>
      <c r="KI245" s="48"/>
      <c r="KJ245" s="48"/>
      <c r="KK245" s="48"/>
      <c r="KL245" s="48"/>
      <c r="KM245" s="48"/>
      <c r="KN245" s="48"/>
      <c r="KO245" s="48"/>
      <c r="KP245" s="48"/>
      <c r="KQ245" s="48"/>
      <c r="KR245" s="48"/>
      <c r="KS245" s="48"/>
      <c r="KT245" s="48"/>
      <c r="KU245" s="48"/>
      <c r="KV245" s="48"/>
      <c r="KW245" s="48"/>
      <c r="KX245" s="48"/>
      <c r="KY245" s="48"/>
      <c r="KZ245" s="48"/>
      <c r="LA245" s="48"/>
      <c r="LB245" s="48"/>
      <c r="LC245" s="48"/>
      <c r="LD245" s="48"/>
      <c r="LE245" s="48"/>
      <c r="LF245" s="48"/>
      <c r="LG245" s="48"/>
      <c r="LH245" s="48"/>
      <c r="LI245" s="48"/>
      <c r="LJ245" s="48"/>
      <c r="LK245" s="48"/>
      <c r="LL245" s="48"/>
      <c r="LM245" s="48"/>
      <c r="LN245" s="48"/>
      <c r="LO245" s="48"/>
      <c r="LP245" s="48"/>
      <c r="LQ245" s="48"/>
      <c r="LR245" s="48"/>
      <c r="LS245" s="48"/>
      <c r="LT245" s="48"/>
      <c r="LU245" s="48"/>
      <c r="LV245" s="48"/>
      <c r="LW245" s="48"/>
      <c r="LX245" s="48"/>
      <c r="LY245" s="48"/>
      <c r="LZ245" s="48"/>
      <c r="MA245" s="48"/>
      <c r="MB245" s="48"/>
      <c r="MC245" s="48"/>
      <c r="MD245" s="48"/>
      <c r="ME245" s="48"/>
      <c r="MF245" s="48"/>
      <c r="MG245" s="48"/>
      <c r="MH245" s="48"/>
      <c r="MI245" s="48"/>
      <c r="MJ245" s="48"/>
      <c r="MK245" s="48"/>
      <c r="ML245" s="48"/>
      <c r="MM245" s="48"/>
      <c r="MN245" s="48"/>
      <c r="MO245" s="48"/>
      <c r="MP245" s="48"/>
      <c r="MQ245" s="48"/>
      <c r="MR245" s="48"/>
      <c r="MS245" s="48"/>
      <c r="MT245" s="48"/>
      <c r="MU245" s="48"/>
      <c r="MV245" s="48"/>
      <c r="MW245" s="48"/>
      <c r="MX245" s="48"/>
      <c r="MY245" s="48"/>
      <c r="MZ245" s="48"/>
      <c r="NA245" s="48"/>
      <c r="NB245" s="48"/>
      <c r="NC245" s="48"/>
      <c r="ND245" s="48"/>
      <c r="NE245" s="48"/>
      <c r="NF245" s="48"/>
      <c r="NG245" s="48"/>
      <c r="NH245" s="48"/>
      <c r="NI245" s="48"/>
      <c r="NJ245" s="48"/>
      <c r="NK245" s="48"/>
      <c r="NL245" s="48"/>
      <c r="NM245" s="48"/>
      <c r="NN245" s="48"/>
      <c r="NO245" s="48"/>
      <c r="NP245" s="48"/>
      <c r="NQ245" s="48"/>
      <c r="NR245" s="48"/>
      <c r="NS245" s="48"/>
      <c r="NT245" s="48"/>
      <c r="NU245" s="48"/>
      <c r="NV245" s="48"/>
      <c r="NW245" s="48"/>
      <c r="NX245" s="48"/>
      <c r="NY245" s="48"/>
      <c r="NZ245" s="48"/>
      <c r="OA245" s="48"/>
      <c r="OB245" s="48"/>
      <c r="OC245" s="48"/>
      <c r="OD245" s="48"/>
      <c r="OE245" s="48"/>
      <c r="OF245" s="48"/>
      <c r="OG245" s="48"/>
      <c r="OH245" s="48"/>
      <c r="OI245" s="48"/>
      <c r="OJ245" s="48"/>
      <c r="OK245" s="48"/>
      <c r="OL245" s="48"/>
      <c r="OM245" s="48"/>
      <c r="ON245" s="48"/>
      <c r="OO245" s="48"/>
      <c r="OP245" s="48"/>
      <c r="OQ245" s="48"/>
      <c r="OR245" s="48"/>
      <c r="OS245" s="48"/>
      <c r="OT245" s="48"/>
      <c r="OU245" s="48"/>
      <c r="OV245" s="48"/>
      <c r="OW245" s="48"/>
      <c r="OX245" s="48"/>
      <c r="OY245" s="48"/>
      <c r="OZ245" s="48"/>
      <c r="PA245" s="48"/>
      <c r="PB245" s="48"/>
      <c r="PC245" s="48"/>
      <c r="PD245" s="48"/>
      <c r="PE245" s="48"/>
      <c r="PF245" s="48"/>
      <c r="PG245" s="48"/>
      <c r="PH245" s="48"/>
      <c r="PI245" s="48"/>
      <c r="PJ245" s="48"/>
      <c r="PK245" s="48"/>
      <c r="PL245" s="48"/>
    </row>
    <row r="246" spans="1:428" ht="26.25" hidden="1">
      <c r="A246" s="32" t="s">
        <v>210</v>
      </c>
      <c r="B246" s="38" t="s">
        <v>60</v>
      </c>
      <c r="C246" s="32">
        <v>5399</v>
      </c>
      <c r="D246" s="5"/>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21"/>
      <c r="AF246" s="21"/>
      <c r="AG246" s="21"/>
      <c r="AH246" s="21"/>
      <c r="AI246" s="50"/>
      <c r="AJ246" s="50"/>
      <c r="AK246" s="50"/>
      <c r="AL246" s="51"/>
      <c r="AM246" s="51"/>
      <c r="AN246" s="51"/>
      <c r="AO246" s="36"/>
      <c r="AP246" s="36"/>
      <c r="AQ246" s="36"/>
      <c r="AR246" s="36"/>
      <c r="AS246" s="36"/>
      <c r="AT246" s="36"/>
      <c r="AU246" s="36"/>
      <c r="AV246" s="36"/>
      <c r="AW246" s="36"/>
      <c r="AX246" s="36"/>
      <c r="AY246" s="36"/>
      <c r="AZ246" s="36"/>
      <c r="BA246" s="47"/>
      <c r="BB246" s="54"/>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c r="GV246" s="48"/>
      <c r="GW246" s="48"/>
      <c r="GX246" s="48"/>
      <c r="GY246" s="48"/>
      <c r="GZ246" s="48"/>
      <c r="HA246" s="48"/>
      <c r="HB246" s="48"/>
      <c r="HC246" s="48"/>
      <c r="HD246" s="48"/>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c r="JI246" s="48"/>
      <c r="JJ246" s="48"/>
      <c r="JK246" s="48"/>
      <c r="JL246" s="48"/>
      <c r="JM246" s="48"/>
      <c r="JN246" s="48"/>
      <c r="JO246" s="48"/>
      <c r="JP246" s="48"/>
      <c r="JQ246" s="48"/>
      <c r="JR246" s="48"/>
      <c r="JS246" s="48"/>
      <c r="JT246" s="48"/>
      <c r="JU246" s="48"/>
      <c r="JV246" s="48"/>
      <c r="JW246" s="48"/>
      <c r="JX246" s="48"/>
      <c r="JY246" s="48"/>
      <c r="JZ246" s="48"/>
      <c r="KA246" s="48"/>
      <c r="KB246" s="48"/>
      <c r="KC246" s="48"/>
      <c r="KD246" s="48"/>
      <c r="KE246" s="48"/>
      <c r="KF246" s="48"/>
      <c r="KG246" s="48"/>
      <c r="KH246" s="48"/>
      <c r="KI246" s="48"/>
      <c r="KJ246" s="48"/>
      <c r="KK246" s="48"/>
      <c r="KL246" s="48"/>
      <c r="KM246" s="48"/>
      <c r="KN246" s="48"/>
      <c r="KO246" s="48"/>
      <c r="KP246" s="48"/>
      <c r="KQ246" s="48"/>
      <c r="KR246" s="48"/>
      <c r="KS246" s="48"/>
      <c r="KT246" s="48"/>
      <c r="KU246" s="48"/>
      <c r="KV246" s="48"/>
      <c r="KW246" s="48"/>
      <c r="KX246" s="48"/>
      <c r="KY246" s="48"/>
      <c r="KZ246" s="48"/>
      <c r="LA246" s="48"/>
      <c r="LB246" s="48"/>
      <c r="LC246" s="48"/>
      <c r="LD246" s="48"/>
      <c r="LE246" s="48"/>
      <c r="LF246" s="48"/>
      <c r="LG246" s="48"/>
      <c r="LH246" s="48"/>
      <c r="LI246" s="48"/>
      <c r="LJ246" s="48"/>
      <c r="LK246" s="48"/>
      <c r="LL246" s="48"/>
      <c r="LM246" s="48"/>
      <c r="LN246" s="48"/>
      <c r="LO246" s="48"/>
      <c r="LP246" s="48"/>
      <c r="LQ246" s="48"/>
      <c r="LR246" s="48"/>
      <c r="LS246" s="48"/>
      <c r="LT246" s="48"/>
      <c r="LU246" s="48"/>
      <c r="LV246" s="48"/>
      <c r="LW246" s="48"/>
      <c r="LX246" s="48"/>
      <c r="LY246" s="48"/>
      <c r="LZ246" s="48"/>
      <c r="MA246" s="48"/>
      <c r="MB246" s="48"/>
      <c r="MC246" s="48"/>
      <c r="MD246" s="48"/>
      <c r="ME246" s="48"/>
      <c r="MF246" s="48"/>
      <c r="MG246" s="48"/>
      <c r="MH246" s="48"/>
      <c r="MI246" s="48"/>
      <c r="MJ246" s="48"/>
      <c r="MK246" s="48"/>
      <c r="ML246" s="48"/>
      <c r="MM246" s="48"/>
      <c r="MN246" s="48"/>
      <c r="MO246" s="48"/>
      <c r="MP246" s="48"/>
      <c r="MQ246" s="48"/>
      <c r="MR246" s="48"/>
      <c r="MS246" s="48"/>
      <c r="MT246" s="48"/>
      <c r="MU246" s="48"/>
      <c r="MV246" s="48"/>
      <c r="MW246" s="48"/>
      <c r="MX246" s="48"/>
      <c r="MY246" s="48"/>
      <c r="MZ246" s="48"/>
      <c r="NA246" s="48"/>
      <c r="NB246" s="48"/>
      <c r="NC246" s="48"/>
      <c r="ND246" s="48"/>
      <c r="NE246" s="48"/>
      <c r="NF246" s="48"/>
      <c r="NG246" s="48"/>
      <c r="NH246" s="48"/>
      <c r="NI246" s="48"/>
      <c r="NJ246" s="48"/>
      <c r="NK246" s="48"/>
      <c r="NL246" s="48"/>
      <c r="NM246" s="48"/>
      <c r="NN246" s="48"/>
      <c r="NO246" s="48"/>
      <c r="NP246" s="48"/>
      <c r="NQ246" s="48"/>
      <c r="NR246" s="48"/>
      <c r="NS246" s="48"/>
      <c r="NT246" s="48"/>
      <c r="NU246" s="48"/>
      <c r="NV246" s="48"/>
      <c r="NW246" s="48"/>
      <c r="NX246" s="48"/>
      <c r="NY246" s="48"/>
      <c r="NZ246" s="48"/>
      <c r="OA246" s="48"/>
      <c r="OB246" s="48"/>
      <c r="OC246" s="48"/>
      <c r="OD246" s="48"/>
      <c r="OE246" s="48"/>
      <c r="OF246" s="48"/>
      <c r="OG246" s="48"/>
      <c r="OH246" s="48"/>
      <c r="OI246" s="48"/>
      <c r="OJ246" s="48"/>
      <c r="OK246" s="48"/>
      <c r="OL246" s="48"/>
      <c r="OM246" s="48"/>
      <c r="ON246" s="48"/>
      <c r="OO246" s="48"/>
      <c r="OP246" s="48"/>
      <c r="OQ246" s="48"/>
      <c r="OR246" s="48"/>
      <c r="OS246" s="48"/>
      <c r="OT246" s="48"/>
      <c r="OU246" s="48"/>
      <c r="OV246" s="48"/>
      <c r="OW246" s="48"/>
      <c r="OX246" s="48"/>
      <c r="OY246" s="48"/>
      <c r="OZ246" s="48"/>
      <c r="PA246" s="48"/>
      <c r="PB246" s="48"/>
      <c r="PC246" s="48"/>
      <c r="PD246" s="48"/>
      <c r="PE246" s="48"/>
      <c r="PF246" s="48"/>
      <c r="PG246" s="48"/>
      <c r="PH246" s="48"/>
      <c r="PI246" s="48"/>
      <c r="PJ246" s="48"/>
      <c r="PK246" s="48"/>
      <c r="PL246" s="48"/>
    </row>
    <row r="247" spans="1:428" s="17" customFormat="1" ht="115.5" hidden="1">
      <c r="A247" s="60" t="s">
        <v>524</v>
      </c>
      <c r="B247" s="62" t="s">
        <v>68</v>
      </c>
      <c r="C247" s="60">
        <v>5400</v>
      </c>
      <c r="D247" s="15"/>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24"/>
      <c r="AF247" s="24"/>
      <c r="AG247" s="24"/>
      <c r="AH247" s="24"/>
      <c r="AI247" s="49">
        <f>SUM(AI248:AI251)</f>
        <v>0</v>
      </c>
      <c r="AJ247" s="49">
        <f t="shared" ref="AJ247:AZ247" si="29">SUM(AJ248:AJ251)</f>
        <v>0</v>
      </c>
      <c r="AK247" s="49">
        <f t="shared" si="29"/>
        <v>0</v>
      </c>
      <c r="AL247" s="55">
        <f t="shared" si="29"/>
        <v>0</v>
      </c>
      <c r="AM247" s="55">
        <f t="shared" si="29"/>
        <v>0</v>
      </c>
      <c r="AN247" s="55">
        <f t="shared" si="29"/>
        <v>0</v>
      </c>
      <c r="AO247" s="56">
        <f t="shared" si="29"/>
        <v>0</v>
      </c>
      <c r="AP247" s="56">
        <f t="shared" si="29"/>
        <v>0</v>
      </c>
      <c r="AQ247" s="56">
        <f t="shared" si="29"/>
        <v>0</v>
      </c>
      <c r="AR247" s="56">
        <f t="shared" si="29"/>
        <v>0</v>
      </c>
      <c r="AS247" s="56">
        <f t="shared" si="29"/>
        <v>0</v>
      </c>
      <c r="AT247" s="56">
        <f t="shared" si="29"/>
        <v>0</v>
      </c>
      <c r="AU247" s="56">
        <f t="shared" si="29"/>
        <v>0</v>
      </c>
      <c r="AV247" s="56">
        <f t="shared" si="29"/>
        <v>0</v>
      </c>
      <c r="AW247" s="56">
        <f t="shared" si="29"/>
        <v>0</v>
      </c>
      <c r="AX247" s="56">
        <f t="shared" si="29"/>
        <v>0</v>
      </c>
      <c r="AY247" s="56">
        <f t="shared" si="29"/>
        <v>0</v>
      </c>
      <c r="AZ247" s="56">
        <f t="shared" si="29"/>
        <v>0</v>
      </c>
      <c r="BA247" s="57"/>
      <c r="BB247" s="54"/>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c r="FG247" s="48"/>
      <c r="FH247" s="48"/>
      <c r="FI247" s="48"/>
      <c r="FJ247" s="48"/>
      <c r="FK247" s="48"/>
      <c r="FL247" s="48"/>
      <c r="FM247" s="48"/>
      <c r="FN247" s="48"/>
      <c r="FO247" s="48"/>
      <c r="FP247" s="48"/>
      <c r="FQ247" s="48"/>
      <c r="FR247" s="48"/>
      <c r="FS247" s="48"/>
      <c r="FT247" s="48"/>
      <c r="FU247" s="48"/>
      <c r="FV247" s="48"/>
      <c r="FW247" s="48"/>
      <c r="FX247" s="48"/>
      <c r="FY247" s="48"/>
      <c r="FZ247" s="48"/>
      <c r="GA247" s="48"/>
      <c r="GB247" s="48"/>
      <c r="GC247" s="48"/>
      <c r="GD247" s="48"/>
      <c r="GE247" s="48"/>
      <c r="GF247" s="48"/>
      <c r="GG247" s="48"/>
      <c r="GH247" s="48"/>
      <c r="GI247" s="48"/>
      <c r="GJ247" s="48"/>
      <c r="GK247" s="48"/>
      <c r="GL247" s="48"/>
      <c r="GM247" s="48"/>
      <c r="GN247" s="48"/>
      <c r="GO247" s="48"/>
      <c r="GP247" s="48"/>
      <c r="GQ247" s="48"/>
      <c r="GR247" s="48"/>
      <c r="GS247" s="48"/>
      <c r="GT247" s="48"/>
      <c r="GU247" s="48"/>
      <c r="GV247" s="48"/>
      <c r="GW247" s="48"/>
      <c r="GX247" s="48"/>
      <c r="GY247" s="48"/>
      <c r="GZ247" s="48"/>
      <c r="HA247" s="48"/>
      <c r="HB247" s="48"/>
      <c r="HC247" s="48"/>
      <c r="HD247" s="48"/>
      <c r="HE247" s="48"/>
      <c r="HF247" s="48"/>
      <c r="HG247" s="48"/>
      <c r="HH247" s="48"/>
      <c r="HI247" s="48"/>
      <c r="HJ247" s="48"/>
      <c r="HK247" s="48"/>
      <c r="HL247" s="48"/>
      <c r="HM247" s="48"/>
      <c r="HN247" s="48"/>
      <c r="HO247" s="48"/>
      <c r="HP247" s="48"/>
      <c r="HQ247" s="48"/>
      <c r="HR247" s="48"/>
      <c r="HS247" s="48"/>
      <c r="HT247" s="48"/>
      <c r="HU247" s="48"/>
      <c r="HV247" s="48"/>
      <c r="HW247" s="48"/>
      <c r="HX247" s="48"/>
      <c r="HY247" s="48"/>
      <c r="HZ247" s="48"/>
      <c r="IA247" s="48"/>
      <c r="IB247" s="48"/>
      <c r="IC247" s="48"/>
      <c r="ID247" s="48"/>
      <c r="IE247" s="48"/>
      <c r="IF247" s="48"/>
      <c r="IG247" s="48"/>
      <c r="IH247" s="48"/>
      <c r="II247" s="48"/>
      <c r="IJ247" s="48"/>
      <c r="IK247" s="48"/>
      <c r="IL247" s="48"/>
      <c r="IM247" s="48"/>
      <c r="IN247" s="48"/>
      <c r="IO247" s="48"/>
      <c r="IP247" s="48"/>
      <c r="IQ247" s="48"/>
      <c r="IR247" s="48"/>
      <c r="IS247" s="48"/>
      <c r="IT247" s="48"/>
      <c r="IU247" s="48"/>
      <c r="IV247" s="48"/>
      <c r="IW247" s="48"/>
      <c r="IX247" s="48"/>
      <c r="IY247" s="48"/>
      <c r="IZ247" s="48"/>
      <c r="JA247" s="48"/>
      <c r="JB247" s="48"/>
      <c r="JC247" s="48"/>
      <c r="JD247" s="48"/>
      <c r="JE247" s="48"/>
      <c r="JF247" s="48"/>
      <c r="JG247" s="48"/>
      <c r="JH247" s="48"/>
      <c r="JI247" s="48"/>
      <c r="JJ247" s="48"/>
      <c r="JK247" s="48"/>
      <c r="JL247" s="48"/>
      <c r="JM247" s="48"/>
      <c r="JN247" s="48"/>
      <c r="JO247" s="48"/>
      <c r="JP247" s="48"/>
      <c r="JQ247" s="48"/>
      <c r="JR247" s="48"/>
      <c r="JS247" s="48"/>
      <c r="JT247" s="48"/>
      <c r="JU247" s="48"/>
      <c r="JV247" s="48"/>
      <c r="JW247" s="48"/>
      <c r="JX247" s="48"/>
      <c r="JY247" s="48"/>
      <c r="JZ247" s="48"/>
      <c r="KA247" s="48"/>
      <c r="KB247" s="48"/>
      <c r="KC247" s="48"/>
      <c r="KD247" s="48"/>
      <c r="KE247" s="48"/>
      <c r="KF247" s="48"/>
      <c r="KG247" s="48"/>
      <c r="KH247" s="48"/>
      <c r="KI247" s="48"/>
      <c r="KJ247" s="48"/>
      <c r="KK247" s="48"/>
      <c r="KL247" s="48"/>
      <c r="KM247" s="48"/>
      <c r="KN247" s="48"/>
      <c r="KO247" s="48"/>
      <c r="KP247" s="48"/>
      <c r="KQ247" s="48"/>
      <c r="KR247" s="48"/>
      <c r="KS247" s="48"/>
      <c r="KT247" s="48"/>
      <c r="KU247" s="48"/>
      <c r="KV247" s="48"/>
      <c r="KW247" s="48"/>
      <c r="KX247" s="48"/>
      <c r="KY247" s="48"/>
      <c r="KZ247" s="48"/>
      <c r="LA247" s="48"/>
      <c r="LB247" s="48"/>
      <c r="LC247" s="48"/>
      <c r="LD247" s="48"/>
      <c r="LE247" s="48"/>
      <c r="LF247" s="48"/>
      <c r="LG247" s="48"/>
      <c r="LH247" s="48"/>
      <c r="LI247" s="48"/>
      <c r="LJ247" s="48"/>
      <c r="LK247" s="48"/>
      <c r="LL247" s="48"/>
      <c r="LM247" s="48"/>
      <c r="LN247" s="48"/>
      <c r="LO247" s="48"/>
      <c r="LP247" s="48"/>
      <c r="LQ247" s="48"/>
      <c r="LR247" s="48"/>
      <c r="LS247" s="48"/>
      <c r="LT247" s="48"/>
      <c r="LU247" s="48"/>
      <c r="LV247" s="48"/>
      <c r="LW247" s="48"/>
      <c r="LX247" s="48"/>
      <c r="LY247" s="48"/>
      <c r="LZ247" s="48"/>
      <c r="MA247" s="48"/>
      <c r="MB247" s="48"/>
      <c r="MC247" s="48"/>
      <c r="MD247" s="48"/>
      <c r="ME247" s="48"/>
      <c r="MF247" s="48"/>
      <c r="MG247" s="48"/>
      <c r="MH247" s="48"/>
      <c r="MI247" s="48"/>
      <c r="MJ247" s="48"/>
      <c r="MK247" s="48"/>
      <c r="ML247" s="48"/>
      <c r="MM247" s="48"/>
      <c r="MN247" s="48"/>
      <c r="MO247" s="48"/>
      <c r="MP247" s="48"/>
      <c r="MQ247" s="48"/>
      <c r="MR247" s="48"/>
      <c r="MS247" s="48"/>
      <c r="MT247" s="48"/>
      <c r="MU247" s="48"/>
      <c r="MV247" s="48"/>
      <c r="MW247" s="48"/>
      <c r="MX247" s="48"/>
      <c r="MY247" s="48"/>
      <c r="MZ247" s="48"/>
      <c r="NA247" s="48"/>
      <c r="NB247" s="48"/>
      <c r="NC247" s="48"/>
      <c r="ND247" s="48"/>
      <c r="NE247" s="48"/>
      <c r="NF247" s="48"/>
      <c r="NG247" s="48"/>
      <c r="NH247" s="48"/>
      <c r="NI247" s="48"/>
      <c r="NJ247" s="48"/>
      <c r="NK247" s="48"/>
      <c r="NL247" s="48"/>
      <c r="NM247" s="48"/>
      <c r="NN247" s="48"/>
      <c r="NO247" s="48"/>
      <c r="NP247" s="48"/>
      <c r="NQ247" s="48"/>
      <c r="NR247" s="48"/>
      <c r="NS247" s="48"/>
      <c r="NT247" s="48"/>
      <c r="NU247" s="48"/>
      <c r="NV247" s="48"/>
      <c r="NW247" s="48"/>
      <c r="NX247" s="48"/>
      <c r="NY247" s="48"/>
      <c r="NZ247" s="48"/>
      <c r="OA247" s="48"/>
      <c r="OB247" s="48"/>
      <c r="OC247" s="48"/>
      <c r="OD247" s="48"/>
      <c r="OE247" s="48"/>
      <c r="OF247" s="48"/>
      <c r="OG247" s="48"/>
      <c r="OH247" s="48"/>
      <c r="OI247" s="48"/>
      <c r="OJ247" s="48"/>
      <c r="OK247" s="48"/>
      <c r="OL247" s="48"/>
      <c r="OM247" s="48"/>
      <c r="ON247" s="48"/>
      <c r="OO247" s="48"/>
      <c r="OP247" s="48"/>
      <c r="OQ247" s="48"/>
      <c r="OR247" s="48"/>
      <c r="OS247" s="48"/>
      <c r="OT247" s="48"/>
      <c r="OU247" s="48"/>
      <c r="OV247" s="48"/>
      <c r="OW247" s="48"/>
      <c r="OX247" s="48"/>
      <c r="OY247" s="48"/>
      <c r="OZ247" s="48"/>
      <c r="PA247" s="48"/>
      <c r="PB247" s="48"/>
      <c r="PC247" s="48"/>
      <c r="PD247" s="48"/>
      <c r="PE247" s="48"/>
      <c r="PF247" s="48"/>
      <c r="PG247" s="48"/>
      <c r="PH247" s="48"/>
      <c r="PI247" s="48"/>
      <c r="PJ247" s="48"/>
      <c r="PK247" s="48"/>
      <c r="PL247" s="48"/>
    </row>
    <row r="248" spans="1:428" ht="39" hidden="1">
      <c r="A248" s="32" t="s">
        <v>394</v>
      </c>
      <c r="B248" s="38" t="s">
        <v>60</v>
      </c>
      <c r="C248" s="32">
        <v>5401</v>
      </c>
      <c r="D248" s="5"/>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21"/>
      <c r="AF248" s="21"/>
      <c r="AG248" s="21"/>
      <c r="AH248" s="21"/>
      <c r="AI248" s="50"/>
      <c r="AJ248" s="50"/>
      <c r="AK248" s="50"/>
      <c r="AL248" s="51"/>
      <c r="AM248" s="51"/>
      <c r="AN248" s="51"/>
      <c r="AO248" s="36"/>
      <c r="AP248" s="36"/>
      <c r="AQ248" s="36"/>
      <c r="AR248" s="36"/>
      <c r="AS248" s="36"/>
      <c r="AT248" s="36"/>
      <c r="AU248" s="36"/>
      <c r="AV248" s="36"/>
      <c r="AW248" s="36"/>
      <c r="AX248" s="36"/>
      <c r="AY248" s="36"/>
      <c r="AZ248" s="36"/>
      <c r="BA248" s="47"/>
      <c r="BB248" s="54"/>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c r="JI248" s="48"/>
      <c r="JJ248" s="48"/>
      <c r="JK248" s="48"/>
      <c r="JL248" s="48"/>
      <c r="JM248" s="48"/>
      <c r="JN248" s="48"/>
      <c r="JO248" s="48"/>
      <c r="JP248" s="48"/>
      <c r="JQ248" s="48"/>
      <c r="JR248" s="48"/>
      <c r="JS248" s="48"/>
      <c r="JT248" s="48"/>
      <c r="JU248" s="48"/>
      <c r="JV248" s="48"/>
      <c r="JW248" s="48"/>
      <c r="JX248" s="48"/>
      <c r="JY248" s="48"/>
      <c r="JZ248" s="48"/>
      <c r="KA248" s="48"/>
      <c r="KB248" s="48"/>
      <c r="KC248" s="48"/>
      <c r="KD248" s="48"/>
      <c r="KE248" s="48"/>
      <c r="KF248" s="48"/>
      <c r="KG248" s="48"/>
      <c r="KH248" s="48"/>
      <c r="KI248" s="48"/>
      <c r="KJ248" s="48"/>
      <c r="KK248" s="48"/>
      <c r="KL248" s="48"/>
      <c r="KM248" s="48"/>
      <c r="KN248" s="48"/>
      <c r="KO248" s="48"/>
      <c r="KP248" s="48"/>
      <c r="KQ248" s="48"/>
      <c r="KR248" s="48"/>
      <c r="KS248" s="48"/>
      <c r="KT248" s="48"/>
      <c r="KU248" s="48"/>
      <c r="KV248" s="48"/>
      <c r="KW248" s="48"/>
      <c r="KX248" s="48"/>
      <c r="KY248" s="48"/>
      <c r="KZ248" s="48"/>
      <c r="LA248" s="48"/>
      <c r="LB248" s="48"/>
      <c r="LC248" s="48"/>
      <c r="LD248" s="48"/>
      <c r="LE248" s="48"/>
      <c r="LF248" s="48"/>
      <c r="LG248" s="48"/>
      <c r="LH248" s="48"/>
      <c r="LI248" s="48"/>
      <c r="LJ248" s="48"/>
      <c r="LK248" s="48"/>
      <c r="LL248" s="48"/>
      <c r="LM248" s="48"/>
      <c r="LN248" s="48"/>
      <c r="LO248" s="48"/>
      <c r="LP248" s="48"/>
      <c r="LQ248" s="48"/>
      <c r="LR248" s="48"/>
      <c r="LS248" s="48"/>
      <c r="LT248" s="48"/>
      <c r="LU248" s="48"/>
      <c r="LV248" s="48"/>
      <c r="LW248" s="48"/>
      <c r="LX248" s="48"/>
      <c r="LY248" s="48"/>
      <c r="LZ248" s="48"/>
      <c r="MA248" s="48"/>
      <c r="MB248" s="48"/>
      <c r="MC248" s="48"/>
      <c r="MD248" s="48"/>
      <c r="ME248" s="48"/>
      <c r="MF248" s="48"/>
      <c r="MG248" s="48"/>
      <c r="MH248" s="48"/>
      <c r="MI248" s="48"/>
      <c r="MJ248" s="48"/>
      <c r="MK248" s="48"/>
      <c r="ML248" s="48"/>
      <c r="MM248" s="48"/>
      <c r="MN248" s="48"/>
      <c r="MO248" s="48"/>
      <c r="MP248" s="48"/>
      <c r="MQ248" s="48"/>
      <c r="MR248" s="48"/>
      <c r="MS248" s="48"/>
      <c r="MT248" s="48"/>
      <c r="MU248" s="48"/>
      <c r="MV248" s="48"/>
      <c r="MW248" s="48"/>
      <c r="MX248" s="48"/>
      <c r="MY248" s="48"/>
      <c r="MZ248" s="48"/>
      <c r="NA248" s="48"/>
      <c r="NB248" s="48"/>
      <c r="NC248" s="48"/>
      <c r="ND248" s="48"/>
      <c r="NE248" s="48"/>
      <c r="NF248" s="48"/>
      <c r="NG248" s="48"/>
      <c r="NH248" s="48"/>
      <c r="NI248" s="48"/>
      <c r="NJ248" s="48"/>
      <c r="NK248" s="48"/>
      <c r="NL248" s="48"/>
      <c r="NM248" s="48"/>
      <c r="NN248" s="48"/>
      <c r="NO248" s="48"/>
      <c r="NP248" s="48"/>
      <c r="NQ248" s="48"/>
      <c r="NR248" s="48"/>
      <c r="NS248" s="48"/>
      <c r="NT248" s="48"/>
      <c r="NU248" s="48"/>
      <c r="NV248" s="48"/>
      <c r="NW248" s="48"/>
      <c r="NX248" s="48"/>
      <c r="NY248" s="48"/>
      <c r="NZ248" s="48"/>
      <c r="OA248" s="48"/>
      <c r="OB248" s="48"/>
      <c r="OC248" s="48"/>
      <c r="OD248" s="48"/>
      <c r="OE248" s="48"/>
      <c r="OF248" s="48"/>
      <c r="OG248" s="48"/>
      <c r="OH248" s="48"/>
      <c r="OI248" s="48"/>
      <c r="OJ248" s="48"/>
      <c r="OK248" s="48"/>
      <c r="OL248" s="48"/>
      <c r="OM248" s="48"/>
      <c r="ON248" s="48"/>
      <c r="OO248" s="48"/>
      <c r="OP248" s="48"/>
      <c r="OQ248" s="48"/>
      <c r="OR248" s="48"/>
      <c r="OS248" s="48"/>
      <c r="OT248" s="48"/>
      <c r="OU248" s="48"/>
      <c r="OV248" s="48"/>
      <c r="OW248" s="48"/>
      <c r="OX248" s="48"/>
      <c r="OY248" s="48"/>
      <c r="OZ248" s="48"/>
      <c r="PA248" s="48"/>
      <c r="PB248" s="48"/>
      <c r="PC248" s="48"/>
      <c r="PD248" s="48"/>
      <c r="PE248" s="48"/>
      <c r="PF248" s="48"/>
      <c r="PG248" s="48"/>
      <c r="PH248" s="48"/>
      <c r="PI248" s="48"/>
      <c r="PJ248" s="48"/>
      <c r="PK248" s="48"/>
      <c r="PL248" s="48"/>
    </row>
    <row r="249" spans="1:428" ht="39" hidden="1">
      <c r="A249" s="32" t="s">
        <v>395</v>
      </c>
      <c r="B249" s="38" t="s">
        <v>60</v>
      </c>
      <c r="C249" s="32">
        <v>5402</v>
      </c>
      <c r="D249" s="5"/>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21"/>
      <c r="AF249" s="21"/>
      <c r="AG249" s="21"/>
      <c r="AH249" s="21"/>
      <c r="AI249" s="50"/>
      <c r="AJ249" s="50"/>
      <c r="AK249" s="50"/>
      <c r="AL249" s="51"/>
      <c r="AM249" s="51"/>
      <c r="AN249" s="51"/>
      <c r="AO249" s="36"/>
      <c r="AP249" s="36"/>
      <c r="AQ249" s="36"/>
      <c r="AR249" s="36"/>
      <c r="AS249" s="36"/>
      <c r="AT249" s="36"/>
      <c r="AU249" s="36"/>
      <c r="AV249" s="36"/>
      <c r="AW249" s="36"/>
      <c r="AX249" s="36"/>
      <c r="AY249" s="36"/>
      <c r="AZ249" s="36"/>
      <c r="BA249" s="47"/>
      <c r="BB249" s="54"/>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row>
    <row r="250" spans="1:428" ht="15.75" hidden="1">
      <c r="A250" s="32" t="s">
        <v>60</v>
      </c>
      <c r="B250" s="38" t="s">
        <v>60</v>
      </c>
      <c r="C250" s="32" t="s">
        <v>60</v>
      </c>
      <c r="D250" s="5"/>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21"/>
      <c r="AF250" s="21"/>
      <c r="AG250" s="21"/>
      <c r="AH250" s="21"/>
      <c r="AI250" s="50"/>
      <c r="AJ250" s="50"/>
      <c r="AK250" s="50"/>
      <c r="AL250" s="51"/>
      <c r="AM250" s="51"/>
      <c r="AN250" s="51"/>
      <c r="AO250" s="36"/>
      <c r="AP250" s="36"/>
      <c r="AQ250" s="36"/>
      <c r="AR250" s="36"/>
      <c r="AS250" s="36"/>
      <c r="AT250" s="36"/>
      <c r="AU250" s="36"/>
      <c r="AV250" s="36"/>
      <c r="AW250" s="36"/>
      <c r="AX250" s="36"/>
      <c r="AY250" s="36"/>
      <c r="AZ250" s="36"/>
      <c r="BA250" s="47"/>
      <c r="BB250" s="54"/>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row>
    <row r="251" spans="1:428" ht="26.25" hidden="1">
      <c r="A251" s="32" t="s">
        <v>211</v>
      </c>
      <c r="B251" s="38" t="s">
        <v>60</v>
      </c>
      <c r="C251" s="32">
        <v>5499</v>
      </c>
      <c r="D251" s="5"/>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21"/>
      <c r="AF251" s="21"/>
      <c r="AG251" s="21"/>
      <c r="AH251" s="21"/>
      <c r="AI251" s="50"/>
      <c r="AJ251" s="50"/>
      <c r="AK251" s="50"/>
      <c r="AL251" s="51"/>
      <c r="AM251" s="51"/>
      <c r="AN251" s="51"/>
      <c r="AO251" s="36"/>
      <c r="AP251" s="36"/>
      <c r="AQ251" s="36"/>
      <c r="AR251" s="36"/>
      <c r="AS251" s="36"/>
      <c r="AT251" s="36"/>
      <c r="AU251" s="36"/>
      <c r="AV251" s="36"/>
      <c r="AW251" s="36"/>
      <c r="AX251" s="36"/>
      <c r="AY251" s="36"/>
      <c r="AZ251" s="36"/>
      <c r="BA251" s="47"/>
      <c r="BB251" s="54"/>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c r="IY251" s="48"/>
      <c r="IZ251" s="48"/>
      <c r="JA251" s="48"/>
      <c r="JB251" s="48"/>
      <c r="JC251" s="48"/>
      <c r="JD251" s="48"/>
      <c r="JE251" s="48"/>
      <c r="JF251" s="48"/>
      <c r="JG251" s="48"/>
      <c r="JH251" s="48"/>
      <c r="JI251" s="48"/>
      <c r="JJ251" s="48"/>
      <c r="JK251" s="48"/>
      <c r="JL251" s="48"/>
      <c r="JM251" s="48"/>
      <c r="JN251" s="48"/>
      <c r="JO251" s="48"/>
      <c r="JP251" s="48"/>
      <c r="JQ251" s="48"/>
      <c r="JR251" s="48"/>
      <c r="JS251" s="48"/>
      <c r="JT251" s="48"/>
      <c r="JU251" s="48"/>
      <c r="JV251" s="48"/>
      <c r="JW251" s="48"/>
      <c r="JX251" s="48"/>
      <c r="JY251" s="48"/>
      <c r="JZ251" s="48"/>
      <c r="KA251" s="48"/>
      <c r="KB251" s="48"/>
      <c r="KC251" s="48"/>
      <c r="KD251" s="48"/>
      <c r="KE251" s="48"/>
      <c r="KF251" s="48"/>
      <c r="KG251" s="48"/>
      <c r="KH251" s="48"/>
      <c r="KI251" s="48"/>
      <c r="KJ251" s="48"/>
      <c r="KK251" s="48"/>
      <c r="KL251" s="48"/>
      <c r="KM251" s="48"/>
      <c r="KN251" s="48"/>
      <c r="KO251" s="48"/>
      <c r="KP251" s="48"/>
      <c r="KQ251" s="48"/>
      <c r="KR251" s="48"/>
      <c r="KS251" s="48"/>
      <c r="KT251" s="48"/>
      <c r="KU251" s="48"/>
      <c r="KV251" s="48"/>
      <c r="KW251" s="48"/>
      <c r="KX251" s="48"/>
      <c r="KY251" s="48"/>
      <c r="KZ251" s="48"/>
      <c r="LA251" s="48"/>
      <c r="LB251" s="48"/>
      <c r="LC251" s="48"/>
      <c r="LD251" s="48"/>
      <c r="LE251" s="48"/>
      <c r="LF251" s="48"/>
      <c r="LG251" s="48"/>
      <c r="LH251" s="48"/>
      <c r="LI251" s="48"/>
      <c r="LJ251" s="48"/>
      <c r="LK251" s="48"/>
      <c r="LL251" s="48"/>
      <c r="LM251" s="48"/>
      <c r="LN251" s="48"/>
      <c r="LO251" s="48"/>
      <c r="LP251" s="48"/>
      <c r="LQ251" s="48"/>
      <c r="LR251" s="48"/>
      <c r="LS251" s="48"/>
      <c r="LT251" s="48"/>
      <c r="LU251" s="48"/>
      <c r="LV251" s="48"/>
      <c r="LW251" s="48"/>
      <c r="LX251" s="48"/>
      <c r="LY251" s="48"/>
      <c r="LZ251" s="48"/>
      <c r="MA251" s="48"/>
      <c r="MB251" s="48"/>
      <c r="MC251" s="48"/>
      <c r="MD251" s="48"/>
      <c r="ME251" s="48"/>
      <c r="MF251" s="48"/>
      <c r="MG251" s="48"/>
      <c r="MH251" s="48"/>
      <c r="MI251" s="48"/>
      <c r="MJ251" s="48"/>
      <c r="MK251" s="48"/>
      <c r="ML251" s="48"/>
      <c r="MM251" s="48"/>
      <c r="MN251" s="48"/>
      <c r="MO251" s="48"/>
      <c r="MP251" s="48"/>
      <c r="MQ251" s="48"/>
      <c r="MR251" s="48"/>
      <c r="MS251" s="48"/>
      <c r="MT251" s="48"/>
      <c r="MU251" s="48"/>
      <c r="MV251" s="48"/>
      <c r="MW251" s="48"/>
      <c r="MX251" s="48"/>
      <c r="MY251" s="48"/>
      <c r="MZ251" s="48"/>
      <c r="NA251" s="48"/>
      <c r="NB251" s="48"/>
      <c r="NC251" s="48"/>
      <c r="ND251" s="48"/>
      <c r="NE251" s="48"/>
      <c r="NF251" s="48"/>
      <c r="NG251" s="48"/>
      <c r="NH251" s="48"/>
      <c r="NI251" s="48"/>
      <c r="NJ251" s="48"/>
      <c r="NK251" s="48"/>
      <c r="NL251" s="48"/>
      <c r="NM251" s="48"/>
      <c r="NN251" s="48"/>
      <c r="NO251" s="48"/>
      <c r="NP251" s="48"/>
      <c r="NQ251" s="48"/>
      <c r="NR251" s="48"/>
      <c r="NS251" s="48"/>
      <c r="NT251" s="48"/>
      <c r="NU251" s="48"/>
      <c r="NV251" s="48"/>
      <c r="NW251" s="48"/>
      <c r="NX251" s="48"/>
      <c r="NY251" s="48"/>
      <c r="NZ251" s="48"/>
      <c r="OA251" s="48"/>
      <c r="OB251" s="48"/>
      <c r="OC251" s="48"/>
      <c r="OD251" s="48"/>
      <c r="OE251" s="48"/>
      <c r="OF251" s="48"/>
      <c r="OG251" s="48"/>
      <c r="OH251" s="48"/>
      <c r="OI251" s="48"/>
      <c r="OJ251" s="48"/>
      <c r="OK251" s="48"/>
      <c r="OL251" s="48"/>
      <c r="OM251" s="48"/>
      <c r="ON251" s="48"/>
      <c r="OO251" s="48"/>
      <c r="OP251" s="48"/>
      <c r="OQ251" s="48"/>
      <c r="OR251" s="48"/>
      <c r="OS251" s="48"/>
      <c r="OT251" s="48"/>
      <c r="OU251" s="48"/>
      <c r="OV251" s="48"/>
      <c r="OW251" s="48"/>
      <c r="OX251" s="48"/>
      <c r="OY251" s="48"/>
      <c r="OZ251" s="48"/>
      <c r="PA251" s="48"/>
      <c r="PB251" s="48"/>
      <c r="PC251" s="48"/>
      <c r="PD251" s="48"/>
      <c r="PE251" s="48"/>
      <c r="PF251" s="48"/>
      <c r="PG251" s="48"/>
      <c r="PH251" s="48"/>
      <c r="PI251" s="48"/>
      <c r="PJ251" s="48"/>
      <c r="PK251" s="48"/>
      <c r="PL251" s="48"/>
    </row>
    <row r="252" spans="1:428" s="17" customFormat="1" ht="101.25" customHeight="1">
      <c r="A252" s="60" t="s">
        <v>525</v>
      </c>
      <c r="B252" s="62" t="s">
        <v>69</v>
      </c>
      <c r="C252" s="60">
        <v>5500</v>
      </c>
      <c r="D252" s="15"/>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24"/>
      <c r="AF252" s="24"/>
      <c r="AG252" s="24"/>
      <c r="AH252" s="24"/>
      <c r="AI252" s="49">
        <f>AI253+AI254+AI255+AI257+AI258+AI259+AI260</f>
        <v>54852</v>
      </c>
      <c r="AJ252" s="49">
        <f t="shared" ref="AJ252:AZ252" si="30">AJ253+AJ254+AJ255+AJ257+AJ258+AJ259+AJ260</f>
        <v>54852</v>
      </c>
      <c r="AK252" s="49">
        <f t="shared" si="30"/>
        <v>54900</v>
      </c>
      <c r="AL252" s="55">
        <f t="shared" si="30"/>
        <v>307000</v>
      </c>
      <c r="AM252" s="55">
        <f t="shared" si="30"/>
        <v>55000</v>
      </c>
      <c r="AN252" s="55">
        <f t="shared" si="30"/>
        <v>55000</v>
      </c>
      <c r="AO252" s="56">
        <f t="shared" si="30"/>
        <v>2997435</v>
      </c>
      <c r="AP252" s="56">
        <f t="shared" si="30"/>
        <v>2997430.22</v>
      </c>
      <c r="AQ252" s="56">
        <f t="shared" si="30"/>
        <v>1743000</v>
      </c>
      <c r="AR252" s="56">
        <f t="shared" si="30"/>
        <v>1968000</v>
      </c>
      <c r="AS252" s="56">
        <f t="shared" si="30"/>
        <v>1973000</v>
      </c>
      <c r="AT252" s="56">
        <f t="shared" si="30"/>
        <v>1973000</v>
      </c>
      <c r="AU252" s="56">
        <f t="shared" si="30"/>
        <v>0</v>
      </c>
      <c r="AV252" s="56">
        <f t="shared" si="30"/>
        <v>0</v>
      </c>
      <c r="AW252" s="56">
        <f t="shared" si="30"/>
        <v>0</v>
      </c>
      <c r="AX252" s="56">
        <f t="shared" si="30"/>
        <v>0</v>
      </c>
      <c r="AY252" s="56">
        <f t="shared" si="30"/>
        <v>0</v>
      </c>
      <c r="AZ252" s="56">
        <f t="shared" si="30"/>
        <v>0</v>
      </c>
      <c r="BA252" s="57"/>
      <c r="BB252" s="54"/>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c r="EH252" s="48"/>
      <c r="EI252" s="48"/>
      <c r="EJ252" s="48"/>
      <c r="EK252" s="48"/>
      <c r="EL252" s="48"/>
      <c r="EM252" s="48"/>
      <c r="EN252" s="48"/>
      <c r="EO252" s="48"/>
      <c r="EP252" s="48"/>
      <c r="EQ252" s="48"/>
      <c r="ER252" s="48"/>
      <c r="ES252" s="48"/>
      <c r="ET252" s="48"/>
      <c r="EU252" s="48"/>
      <c r="EV252" s="48"/>
      <c r="EW252" s="48"/>
      <c r="EX252" s="48"/>
      <c r="EY252" s="48"/>
      <c r="EZ252" s="48"/>
      <c r="FA252" s="48"/>
      <c r="FB252" s="48"/>
      <c r="FC252" s="48"/>
      <c r="FD252" s="48"/>
      <c r="FE252" s="48"/>
      <c r="FF252" s="48"/>
      <c r="FG252" s="48"/>
      <c r="FH252" s="48"/>
      <c r="FI252" s="48"/>
      <c r="FJ252" s="48"/>
      <c r="FK252" s="48"/>
      <c r="FL252" s="48"/>
      <c r="FM252" s="48"/>
      <c r="FN252" s="48"/>
      <c r="FO252" s="48"/>
      <c r="FP252" s="48"/>
      <c r="FQ252" s="48"/>
      <c r="FR252" s="48"/>
      <c r="FS252" s="48"/>
      <c r="FT252" s="48"/>
      <c r="FU252" s="48"/>
      <c r="FV252" s="48"/>
      <c r="FW252" s="48"/>
      <c r="FX252" s="48"/>
      <c r="FY252" s="48"/>
      <c r="FZ252" s="48"/>
      <c r="GA252" s="48"/>
      <c r="GB252" s="48"/>
      <c r="GC252" s="48"/>
      <c r="GD252" s="48"/>
      <c r="GE252" s="48"/>
      <c r="GF252" s="48"/>
      <c r="GG252" s="48"/>
      <c r="GH252" s="48"/>
      <c r="GI252" s="48"/>
      <c r="GJ252" s="48"/>
      <c r="GK252" s="48"/>
      <c r="GL252" s="48"/>
      <c r="GM252" s="48"/>
      <c r="GN252" s="48"/>
      <c r="GO252" s="48"/>
      <c r="GP252" s="48"/>
      <c r="GQ252" s="48"/>
      <c r="GR252" s="48"/>
      <c r="GS252" s="48"/>
      <c r="GT252" s="48"/>
      <c r="GU252" s="48"/>
      <c r="GV252" s="48"/>
      <c r="GW252" s="48"/>
      <c r="GX252" s="48"/>
      <c r="GY252" s="48"/>
      <c r="GZ252" s="48"/>
      <c r="HA252" s="48"/>
      <c r="HB252" s="48"/>
      <c r="HC252" s="48"/>
      <c r="HD252" s="48"/>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c r="JI252" s="48"/>
      <c r="JJ252" s="48"/>
      <c r="JK252" s="48"/>
      <c r="JL252" s="48"/>
      <c r="JM252" s="48"/>
      <c r="JN252" s="48"/>
      <c r="JO252" s="48"/>
      <c r="JP252" s="48"/>
      <c r="JQ252" s="48"/>
      <c r="JR252" s="48"/>
      <c r="JS252" s="48"/>
      <c r="JT252" s="48"/>
      <c r="JU252" s="48"/>
      <c r="JV252" s="48"/>
      <c r="JW252" s="48"/>
      <c r="JX252" s="48"/>
      <c r="JY252" s="48"/>
      <c r="JZ252" s="48"/>
      <c r="KA252" s="48"/>
      <c r="KB252" s="48"/>
      <c r="KC252" s="48"/>
      <c r="KD252" s="48"/>
      <c r="KE252" s="48"/>
      <c r="KF252" s="48"/>
      <c r="KG252" s="48"/>
      <c r="KH252" s="48"/>
      <c r="KI252" s="48"/>
      <c r="KJ252" s="48"/>
      <c r="KK252" s="48"/>
      <c r="KL252" s="48"/>
      <c r="KM252" s="48"/>
      <c r="KN252" s="48"/>
      <c r="KO252" s="48"/>
      <c r="KP252" s="48"/>
      <c r="KQ252" s="48"/>
      <c r="KR252" s="48"/>
      <c r="KS252" s="48"/>
      <c r="KT252" s="48"/>
      <c r="KU252" s="48"/>
      <c r="KV252" s="48"/>
      <c r="KW252" s="48"/>
      <c r="KX252" s="48"/>
      <c r="KY252" s="48"/>
      <c r="KZ252" s="48"/>
      <c r="LA252" s="48"/>
      <c r="LB252" s="48"/>
      <c r="LC252" s="48"/>
      <c r="LD252" s="48"/>
      <c r="LE252" s="48"/>
      <c r="LF252" s="48"/>
      <c r="LG252" s="48"/>
      <c r="LH252" s="48"/>
      <c r="LI252" s="48"/>
      <c r="LJ252" s="48"/>
      <c r="LK252" s="48"/>
      <c r="LL252" s="48"/>
      <c r="LM252" s="48"/>
      <c r="LN252" s="48"/>
      <c r="LO252" s="48"/>
      <c r="LP252" s="48"/>
      <c r="LQ252" s="48"/>
      <c r="LR252" s="48"/>
      <c r="LS252" s="48"/>
      <c r="LT252" s="48"/>
      <c r="LU252" s="48"/>
      <c r="LV252" s="48"/>
      <c r="LW252" s="48"/>
      <c r="LX252" s="48"/>
      <c r="LY252" s="48"/>
      <c r="LZ252" s="48"/>
      <c r="MA252" s="48"/>
      <c r="MB252" s="48"/>
      <c r="MC252" s="48"/>
      <c r="MD252" s="48"/>
      <c r="ME252" s="48"/>
      <c r="MF252" s="48"/>
      <c r="MG252" s="48"/>
      <c r="MH252" s="48"/>
      <c r="MI252" s="48"/>
      <c r="MJ252" s="48"/>
      <c r="MK252" s="48"/>
      <c r="ML252" s="48"/>
      <c r="MM252" s="48"/>
      <c r="MN252" s="48"/>
      <c r="MO252" s="48"/>
      <c r="MP252" s="48"/>
      <c r="MQ252" s="48"/>
      <c r="MR252" s="48"/>
      <c r="MS252" s="48"/>
      <c r="MT252" s="48"/>
      <c r="MU252" s="48"/>
      <c r="MV252" s="48"/>
      <c r="MW252" s="48"/>
      <c r="MX252" s="48"/>
      <c r="MY252" s="48"/>
      <c r="MZ252" s="48"/>
      <c r="NA252" s="48"/>
      <c r="NB252" s="48"/>
      <c r="NC252" s="48"/>
      <c r="ND252" s="48"/>
      <c r="NE252" s="48"/>
      <c r="NF252" s="48"/>
      <c r="NG252" s="48"/>
      <c r="NH252" s="48"/>
      <c r="NI252" s="48"/>
      <c r="NJ252" s="48"/>
      <c r="NK252" s="48"/>
      <c r="NL252" s="48"/>
      <c r="NM252" s="48"/>
      <c r="NN252" s="48"/>
      <c r="NO252" s="48"/>
      <c r="NP252" s="48"/>
      <c r="NQ252" s="48"/>
      <c r="NR252" s="48"/>
      <c r="NS252" s="48"/>
      <c r="NT252" s="48"/>
      <c r="NU252" s="48"/>
      <c r="NV252" s="48"/>
      <c r="NW252" s="48"/>
      <c r="NX252" s="48"/>
      <c r="NY252" s="48"/>
      <c r="NZ252" s="48"/>
      <c r="OA252" s="48"/>
      <c r="OB252" s="48"/>
      <c r="OC252" s="48"/>
      <c r="OD252" s="48"/>
      <c r="OE252" s="48"/>
      <c r="OF252" s="48"/>
      <c r="OG252" s="48"/>
      <c r="OH252" s="48"/>
      <c r="OI252" s="48"/>
      <c r="OJ252" s="48"/>
      <c r="OK252" s="48"/>
      <c r="OL252" s="48"/>
      <c r="OM252" s="48"/>
      <c r="ON252" s="48"/>
      <c r="OO252" s="48"/>
      <c r="OP252" s="48"/>
      <c r="OQ252" s="48"/>
      <c r="OR252" s="48"/>
      <c r="OS252" s="48"/>
      <c r="OT252" s="48"/>
      <c r="OU252" s="48"/>
      <c r="OV252" s="48"/>
      <c r="OW252" s="48"/>
      <c r="OX252" s="48"/>
      <c r="OY252" s="48"/>
      <c r="OZ252" s="48"/>
      <c r="PA252" s="48"/>
      <c r="PB252" s="48"/>
      <c r="PC252" s="48"/>
      <c r="PD252" s="48"/>
      <c r="PE252" s="48"/>
      <c r="PF252" s="48"/>
      <c r="PG252" s="48"/>
      <c r="PH252" s="48"/>
      <c r="PI252" s="48"/>
      <c r="PJ252" s="48"/>
      <c r="PK252" s="48"/>
      <c r="PL252" s="48"/>
    </row>
    <row r="253" spans="1:428" ht="63.75" hidden="1" customHeight="1">
      <c r="A253" s="32" t="s">
        <v>396</v>
      </c>
      <c r="B253" s="64" t="s">
        <v>226</v>
      </c>
      <c r="C253" s="32">
        <v>5501</v>
      </c>
      <c r="D253" s="5"/>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21"/>
      <c r="AF253" s="21"/>
      <c r="AG253" s="21"/>
      <c r="AH253" s="21"/>
      <c r="AI253" s="50"/>
      <c r="AJ253" s="50"/>
      <c r="AK253" s="50"/>
      <c r="AL253" s="51"/>
      <c r="AM253" s="51"/>
      <c r="AN253" s="51"/>
      <c r="AO253" s="36"/>
      <c r="AP253" s="36"/>
      <c r="AQ253" s="36"/>
      <c r="AR253" s="36"/>
      <c r="AS253" s="36"/>
      <c r="AT253" s="36"/>
      <c r="AU253" s="36"/>
      <c r="AV253" s="36"/>
      <c r="AW253" s="36"/>
      <c r="AX253" s="36"/>
      <c r="AY253" s="36"/>
      <c r="AZ253" s="36"/>
      <c r="BA253" s="47"/>
      <c r="BB253" s="54"/>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48"/>
      <c r="EC253" s="48"/>
      <c r="ED253" s="48"/>
      <c r="EE253" s="48"/>
      <c r="EF253" s="48"/>
      <c r="EG253" s="48"/>
      <c r="EH253" s="48"/>
      <c r="EI253" s="48"/>
      <c r="EJ253" s="48"/>
      <c r="EK253" s="48"/>
      <c r="EL253" s="48"/>
      <c r="EM253" s="48"/>
      <c r="EN253" s="48"/>
      <c r="EO253" s="48"/>
      <c r="EP253" s="48"/>
      <c r="EQ253" s="48"/>
      <c r="ER253" s="48"/>
      <c r="ES253" s="48"/>
      <c r="ET253" s="48"/>
      <c r="EU253" s="48"/>
      <c r="EV253" s="48"/>
      <c r="EW253" s="48"/>
      <c r="EX253" s="48"/>
      <c r="EY253" s="48"/>
      <c r="EZ253" s="48"/>
      <c r="FA253" s="48"/>
      <c r="FB253" s="48"/>
      <c r="FC253" s="48"/>
      <c r="FD253" s="48"/>
      <c r="FE253" s="48"/>
      <c r="FF253" s="48"/>
      <c r="FG253" s="48"/>
      <c r="FH253" s="48"/>
      <c r="FI253" s="48"/>
      <c r="FJ253" s="48"/>
      <c r="FK253" s="48"/>
      <c r="FL253" s="48"/>
      <c r="FM253" s="48"/>
      <c r="FN253" s="48"/>
      <c r="FO253" s="48"/>
      <c r="FP253" s="48"/>
      <c r="FQ253" s="48"/>
      <c r="FR253" s="48"/>
      <c r="FS253" s="48"/>
      <c r="FT253" s="48"/>
      <c r="FU253" s="48"/>
      <c r="FV253" s="48"/>
      <c r="FW253" s="48"/>
      <c r="FX253" s="48"/>
      <c r="FY253" s="48"/>
      <c r="FZ253" s="48"/>
      <c r="GA253" s="48"/>
      <c r="GB253" s="48"/>
      <c r="GC253" s="48"/>
      <c r="GD253" s="48"/>
      <c r="GE253" s="48"/>
      <c r="GF253" s="48"/>
      <c r="GG253" s="48"/>
      <c r="GH253" s="48"/>
      <c r="GI253" s="48"/>
      <c r="GJ253" s="48"/>
      <c r="GK253" s="48"/>
      <c r="GL253" s="48"/>
      <c r="GM253" s="48"/>
      <c r="GN253" s="48"/>
      <c r="GO253" s="48"/>
      <c r="GP253" s="48"/>
      <c r="GQ253" s="48"/>
      <c r="GR253" s="48"/>
      <c r="GS253" s="48"/>
      <c r="GT253" s="48"/>
      <c r="GU253" s="48"/>
      <c r="GV253" s="48"/>
      <c r="GW253" s="48"/>
      <c r="GX253" s="48"/>
      <c r="GY253" s="48"/>
      <c r="GZ253" s="48"/>
      <c r="HA253" s="48"/>
      <c r="HB253" s="48"/>
      <c r="HC253" s="48"/>
      <c r="HD253" s="48"/>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c r="JI253" s="48"/>
      <c r="JJ253" s="48"/>
      <c r="JK253" s="48"/>
      <c r="JL253" s="48"/>
      <c r="JM253" s="48"/>
      <c r="JN253" s="48"/>
      <c r="JO253" s="48"/>
      <c r="JP253" s="48"/>
      <c r="JQ253" s="48"/>
      <c r="JR253" s="48"/>
      <c r="JS253" s="48"/>
      <c r="JT253" s="48"/>
      <c r="JU253" s="48"/>
      <c r="JV253" s="48"/>
      <c r="JW253" s="48"/>
      <c r="JX253" s="48"/>
      <c r="JY253" s="48"/>
      <c r="JZ253" s="48"/>
      <c r="KA253" s="48"/>
      <c r="KB253" s="48"/>
      <c r="KC253" s="48"/>
      <c r="KD253" s="48"/>
      <c r="KE253" s="48"/>
      <c r="KF253" s="48"/>
      <c r="KG253" s="48"/>
      <c r="KH253" s="48"/>
      <c r="KI253" s="48"/>
      <c r="KJ253" s="48"/>
      <c r="KK253" s="48"/>
      <c r="KL253" s="48"/>
      <c r="KM253" s="48"/>
      <c r="KN253" s="48"/>
      <c r="KO253" s="48"/>
      <c r="KP253" s="48"/>
      <c r="KQ253" s="48"/>
      <c r="KR253" s="48"/>
      <c r="KS253" s="48"/>
      <c r="KT253" s="48"/>
      <c r="KU253" s="48"/>
      <c r="KV253" s="48"/>
      <c r="KW253" s="48"/>
      <c r="KX253" s="48"/>
      <c r="KY253" s="48"/>
      <c r="KZ253" s="48"/>
      <c r="LA253" s="48"/>
      <c r="LB253" s="48"/>
      <c r="LC253" s="48"/>
      <c r="LD253" s="48"/>
      <c r="LE253" s="48"/>
      <c r="LF253" s="48"/>
      <c r="LG253" s="48"/>
      <c r="LH253" s="48"/>
      <c r="LI253" s="48"/>
      <c r="LJ253" s="48"/>
      <c r="LK253" s="48"/>
      <c r="LL253" s="48"/>
      <c r="LM253" s="48"/>
      <c r="LN253" s="48"/>
      <c r="LO253" s="48"/>
      <c r="LP253" s="48"/>
      <c r="LQ253" s="48"/>
      <c r="LR253" s="48"/>
      <c r="LS253" s="48"/>
      <c r="LT253" s="48"/>
      <c r="LU253" s="48"/>
      <c r="LV253" s="48"/>
      <c r="LW253" s="48"/>
      <c r="LX253" s="48"/>
      <c r="LY253" s="48"/>
      <c r="LZ253" s="48"/>
      <c r="MA253" s="48"/>
      <c r="MB253" s="48"/>
      <c r="MC253" s="48"/>
      <c r="MD253" s="48"/>
      <c r="ME253" s="48"/>
      <c r="MF253" s="48"/>
      <c r="MG253" s="48"/>
      <c r="MH253" s="48"/>
      <c r="MI253" s="48"/>
      <c r="MJ253" s="48"/>
      <c r="MK253" s="48"/>
      <c r="ML253" s="48"/>
      <c r="MM253" s="48"/>
      <c r="MN253" s="48"/>
      <c r="MO253" s="48"/>
      <c r="MP253" s="48"/>
      <c r="MQ253" s="48"/>
      <c r="MR253" s="48"/>
      <c r="MS253" s="48"/>
      <c r="MT253" s="48"/>
      <c r="MU253" s="48"/>
      <c r="MV253" s="48"/>
      <c r="MW253" s="48"/>
      <c r="MX253" s="48"/>
      <c r="MY253" s="48"/>
      <c r="MZ253" s="48"/>
      <c r="NA253" s="48"/>
      <c r="NB253" s="48"/>
      <c r="NC253" s="48"/>
      <c r="ND253" s="48"/>
      <c r="NE253" s="48"/>
      <c r="NF253" s="48"/>
      <c r="NG253" s="48"/>
      <c r="NH253" s="48"/>
      <c r="NI253" s="48"/>
      <c r="NJ253" s="48"/>
      <c r="NK253" s="48"/>
      <c r="NL253" s="48"/>
      <c r="NM253" s="48"/>
      <c r="NN253" s="48"/>
      <c r="NO253" s="48"/>
      <c r="NP253" s="48"/>
      <c r="NQ253" s="48"/>
      <c r="NR253" s="48"/>
      <c r="NS253" s="48"/>
      <c r="NT253" s="48"/>
      <c r="NU253" s="48"/>
      <c r="NV253" s="48"/>
      <c r="NW253" s="48"/>
      <c r="NX253" s="48"/>
      <c r="NY253" s="48"/>
      <c r="NZ253" s="48"/>
      <c r="OA253" s="48"/>
      <c r="OB253" s="48"/>
      <c r="OC253" s="48"/>
      <c r="OD253" s="48"/>
      <c r="OE253" s="48"/>
      <c r="OF253" s="48"/>
      <c r="OG253" s="48"/>
      <c r="OH253" s="48"/>
      <c r="OI253" s="48"/>
      <c r="OJ253" s="48"/>
      <c r="OK253" s="48"/>
      <c r="OL253" s="48"/>
      <c r="OM253" s="48"/>
      <c r="ON253" s="48"/>
      <c r="OO253" s="48"/>
      <c r="OP253" s="48"/>
      <c r="OQ253" s="48"/>
      <c r="OR253" s="48"/>
      <c r="OS253" s="48"/>
      <c r="OT253" s="48"/>
      <c r="OU253" s="48"/>
      <c r="OV253" s="48"/>
      <c r="OW253" s="48"/>
      <c r="OX253" s="48"/>
      <c r="OY253" s="48"/>
      <c r="OZ253" s="48"/>
      <c r="PA253" s="48"/>
      <c r="PB253" s="48"/>
      <c r="PC253" s="48"/>
      <c r="PD253" s="48"/>
      <c r="PE253" s="48"/>
      <c r="PF253" s="48"/>
      <c r="PG253" s="48"/>
      <c r="PH253" s="48"/>
      <c r="PI253" s="48"/>
      <c r="PJ253" s="48"/>
      <c r="PK253" s="48"/>
      <c r="PL253" s="48"/>
    </row>
    <row r="254" spans="1:428" ht="38.25" hidden="1" customHeight="1">
      <c r="A254" s="32" t="s">
        <v>397</v>
      </c>
      <c r="B254" s="64" t="s">
        <v>227</v>
      </c>
      <c r="C254" s="32">
        <v>5502</v>
      </c>
      <c r="D254" s="5"/>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21"/>
      <c r="AF254" s="21"/>
      <c r="AG254" s="21"/>
      <c r="AH254" s="21"/>
      <c r="AI254" s="50"/>
      <c r="AJ254" s="50"/>
      <c r="AK254" s="50"/>
      <c r="AL254" s="51"/>
      <c r="AM254" s="51"/>
      <c r="AN254" s="51"/>
      <c r="AO254" s="36"/>
      <c r="AP254" s="36"/>
      <c r="AQ254" s="36"/>
      <c r="AR254" s="36"/>
      <c r="AS254" s="36"/>
      <c r="AT254" s="36"/>
      <c r="AU254" s="36"/>
      <c r="AV254" s="36"/>
      <c r="AW254" s="36"/>
      <c r="AX254" s="36"/>
      <c r="AY254" s="36"/>
      <c r="AZ254" s="36"/>
      <c r="BA254" s="47"/>
      <c r="BB254" s="54"/>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M254" s="48"/>
      <c r="EN254" s="48"/>
      <c r="EO254" s="48"/>
      <c r="EP254" s="48"/>
      <c r="EQ254" s="48"/>
      <c r="ER254" s="48"/>
      <c r="ES254" s="48"/>
      <c r="ET254" s="48"/>
      <c r="EU254" s="48"/>
      <c r="EV254" s="48"/>
      <c r="EW254" s="48"/>
      <c r="EX254" s="48"/>
      <c r="EY254" s="48"/>
      <c r="EZ254" s="48"/>
      <c r="FA254" s="48"/>
      <c r="FB254" s="48"/>
      <c r="FC254" s="48"/>
      <c r="FD254" s="48"/>
      <c r="FE254" s="48"/>
      <c r="FF254" s="48"/>
      <c r="FG254" s="48"/>
      <c r="FH254" s="48"/>
      <c r="FI254" s="48"/>
      <c r="FJ254" s="48"/>
      <c r="FK254" s="48"/>
      <c r="FL254" s="48"/>
      <c r="FM254" s="48"/>
      <c r="FN254" s="48"/>
      <c r="FO254" s="48"/>
      <c r="FP254" s="48"/>
      <c r="FQ254" s="48"/>
      <c r="FR254" s="48"/>
      <c r="FS254" s="48"/>
      <c r="FT254" s="48"/>
      <c r="FU254" s="48"/>
      <c r="FV254" s="48"/>
      <c r="FW254" s="48"/>
      <c r="FX254" s="48"/>
      <c r="FY254" s="48"/>
      <c r="FZ254" s="48"/>
      <c r="GA254" s="48"/>
      <c r="GB254" s="48"/>
      <c r="GC254" s="48"/>
      <c r="GD254" s="48"/>
      <c r="GE254" s="48"/>
      <c r="GF254" s="48"/>
      <c r="GG254" s="48"/>
      <c r="GH254" s="48"/>
      <c r="GI254" s="48"/>
      <c r="GJ254" s="48"/>
      <c r="GK254" s="48"/>
      <c r="GL254" s="48"/>
      <c r="GM254" s="48"/>
      <c r="GN254" s="48"/>
      <c r="GO254" s="48"/>
      <c r="GP254" s="48"/>
      <c r="GQ254" s="48"/>
      <c r="GR254" s="48"/>
      <c r="GS254" s="48"/>
      <c r="GT254" s="48"/>
      <c r="GU254" s="48"/>
      <c r="GV254" s="48"/>
      <c r="GW254" s="48"/>
      <c r="GX254" s="48"/>
      <c r="GY254" s="48"/>
      <c r="GZ254" s="48"/>
      <c r="HA254" s="48"/>
      <c r="HB254" s="48"/>
      <c r="HC254" s="48"/>
      <c r="HD254" s="48"/>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c r="JI254" s="48"/>
      <c r="JJ254" s="48"/>
      <c r="JK254" s="48"/>
      <c r="JL254" s="48"/>
      <c r="JM254" s="48"/>
      <c r="JN254" s="48"/>
      <c r="JO254" s="48"/>
      <c r="JP254" s="48"/>
      <c r="JQ254" s="48"/>
      <c r="JR254" s="48"/>
      <c r="JS254" s="48"/>
      <c r="JT254" s="48"/>
      <c r="JU254" s="48"/>
      <c r="JV254" s="48"/>
      <c r="JW254" s="48"/>
      <c r="JX254" s="48"/>
      <c r="JY254" s="48"/>
      <c r="JZ254" s="48"/>
      <c r="KA254" s="48"/>
      <c r="KB254" s="48"/>
      <c r="KC254" s="48"/>
      <c r="KD254" s="48"/>
      <c r="KE254" s="48"/>
      <c r="KF254" s="48"/>
      <c r="KG254" s="48"/>
      <c r="KH254" s="48"/>
      <c r="KI254" s="48"/>
      <c r="KJ254" s="48"/>
      <c r="KK254" s="48"/>
      <c r="KL254" s="48"/>
      <c r="KM254" s="48"/>
      <c r="KN254" s="48"/>
      <c r="KO254" s="48"/>
      <c r="KP254" s="48"/>
      <c r="KQ254" s="48"/>
      <c r="KR254" s="48"/>
      <c r="KS254" s="48"/>
      <c r="KT254" s="48"/>
      <c r="KU254" s="48"/>
      <c r="KV254" s="48"/>
      <c r="KW254" s="48"/>
      <c r="KX254" s="48"/>
      <c r="KY254" s="48"/>
      <c r="KZ254" s="48"/>
      <c r="LA254" s="48"/>
      <c r="LB254" s="48"/>
      <c r="LC254" s="48"/>
      <c r="LD254" s="48"/>
      <c r="LE254" s="48"/>
      <c r="LF254" s="48"/>
      <c r="LG254" s="48"/>
      <c r="LH254" s="48"/>
      <c r="LI254" s="48"/>
      <c r="LJ254" s="48"/>
      <c r="LK254" s="48"/>
      <c r="LL254" s="48"/>
      <c r="LM254" s="48"/>
      <c r="LN254" s="48"/>
      <c r="LO254" s="48"/>
      <c r="LP254" s="48"/>
      <c r="LQ254" s="48"/>
      <c r="LR254" s="48"/>
      <c r="LS254" s="48"/>
      <c r="LT254" s="48"/>
      <c r="LU254" s="48"/>
      <c r="LV254" s="48"/>
      <c r="LW254" s="48"/>
      <c r="LX254" s="48"/>
      <c r="LY254" s="48"/>
      <c r="LZ254" s="48"/>
      <c r="MA254" s="48"/>
      <c r="MB254" s="48"/>
      <c r="MC254" s="48"/>
      <c r="MD254" s="48"/>
      <c r="ME254" s="48"/>
      <c r="MF254" s="48"/>
      <c r="MG254" s="48"/>
      <c r="MH254" s="48"/>
      <c r="MI254" s="48"/>
      <c r="MJ254" s="48"/>
      <c r="MK254" s="48"/>
      <c r="ML254" s="48"/>
      <c r="MM254" s="48"/>
      <c r="MN254" s="48"/>
      <c r="MO254" s="48"/>
      <c r="MP254" s="48"/>
      <c r="MQ254" s="48"/>
      <c r="MR254" s="48"/>
      <c r="MS254" s="48"/>
      <c r="MT254" s="48"/>
      <c r="MU254" s="48"/>
      <c r="MV254" s="48"/>
      <c r="MW254" s="48"/>
      <c r="MX254" s="48"/>
      <c r="MY254" s="48"/>
      <c r="MZ254" s="48"/>
      <c r="NA254" s="48"/>
      <c r="NB254" s="48"/>
      <c r="NC254" s="48"/>
      <c r="ND254" s="48"/>
      <c r="NE254" s="48"/>
      <c r="NF254" s="48"/>
      <c r="NG254" s="48"/>
      <c r="NH254" s="48"/>
      <c r="NI254" s="48"/>
      <c r="NJ254" s="48"/>
      <c r="NK254" s="48"/>
      <c r="NL254" s="48"/>
      <c r="NM254" s="48"/>
      <c r="NN254" s="48"/>
      <c r="NO254" s="48"/>
      <c r="NP254" s="48"/>
      <c r="NQ254" s="48"/>
      <c r="NR254" s="48"/>
      <c r="NS254" s="48"/>
      <c r="NT254" s="48"/>
      <c r="NU254" s="48"/>
      <c r="NV254" s="48"/>
      <c r="NW254" s="48"/>
      <c r="NX254" s="48"/>
      <c r="NY254" s="48"/>
      <c r="NZ254" s="48"/>
      <c r="OA254" s="48"/>
      <c r="OB254" s="48"/>
      <c r="OC254" s="48"/>
      <c r="OD254" s="48"/>
      <c r="OE254" s="48"/>
      <c r="OF254" s="48"/>
      <c r="OG254" s="48"/>
      <c r="OH254" s="48"/>
      <c r="OI254" s="48"/>
      <c r="OJ254" s="48"/>
      <c r="OK254" s="48"/>
      <c r="OL254" s="48"/>
      <c r="OM254" s="48"/>
      <c r="ON254" s="48"/>
      <c r="OO254" s="48"/>
      <c r="OP254" s="48"/>
      <c r="OQ254" s="48"/>
      <c r="OR254" s="48"/>
      <c r="OS254" s="48"/>
      <c r="OT254" s="48"/>
      <c r="OU254" s="48"/>
      <c r="OV254" s="48"/>
      <c r="OW254" s="48"/>
      <c r="OX254" s="48"/>
      <c r="OY254" s="48"/>
      <c r="OZ254" s="48"/>
      <c r="PA254" s="48"/>
      <c r="PB254" s="48"/>
      <c r="PC254" s="48"/>
      <c r="PD254" s="48"/>
      <c r="PE254" s="48"/>
      <c r="PF254" s="48"/>
      <c r="PG254" s="48"/>
      <c r="PH254" s="48"/>
      <c r="PI254" s="48"/>
      <c r="PJ254" s="48"/>
      <c r="PK254" s="48"/>
      <c r="PL254" s="48"/>
    </row>
    <row r="255" spans="1:428" s="30" customFormat="1" ht="94.5">
      <c r="A255" s="32" t="s">
        <v>398</v>
      </c>
      <c r="B255" s="64" t="s">
        <v>225</v>
      </c>
      <c r="C255" s="32">
        <v>5503</v>
      </c>
      <c r="D255" s="40" t="s">
        <v>623</v>
      </c>
      <c r="E255" s="40" t="s">
        <v>711</v>
      </c>
      <c r="F255" s="40" t="s">
        <v>625</v>
      </c>
      <c r="G255" s="28"/>
      <c r="H255" s="28"/>
      <c r="I255" s="28"/>
      <c r="J255" s="28"/>
      <c r="K255" s="34"/>
      <c r="L255" s="34"/>
      <c r="M255" s="34"/>
      <c r="N255" s="34"/>
      <c r="O255" s="34"/>
      <c r="P255" s="34"/>
      <c r="Q255" s="34"/>
      <c r="R255" s="34"/>
      <c r="S255" s="34"/>
      <c r="T255" s="34"/>
      <c r="U255" s="34"/>
      <c r="V255" s="34"/>
      <c r="W255" s="34"/>
      <c r="X255" s="52" t="s">
        <v>697</v>
      </c>
      <c r="Y255" s="52" t="s">
        <v>713</v>
      </c>
      <c r="Z255" s="53" t="s">
        <v>699</v>
      </c>
      <c r="AA255" s="34"/>
      <c r="AB255" s="34"/>
      <c r="AC255" s="34"/>
      <c r="AD255" s="34"/>
      <c r="AE255" s="35"/>
      <c r="AF255" s="35"/>
      <c r="AG255" s="35"/>
      <c r="AH255" s="35"/>
      <c r="AI255" s="51">
        <f>AI256</f>
        <v>54852</v>
      </c>
      <c r="AJ255" s="51">
        <f t="shared" ref="AJ255:AZ255" si="31">AJ256</f>
        <v>54852</v>
      </c>
      <c r="AK255" s="51">
        <f t="shared" si="31"/>
        <v>54900</v>
      </c>
      <c r="AL255" s="51">
        <f t="shared" si="31"/>
        <v>307000</v>
      </c>
      <c r="AM255" s="51">
        <f t="shared" si="31"/>
        <v>55000</v>
      </c>
      <c r="AN255" s="51">
        <f t="shared" si="31"/>
        <v>55000</v>
      </c>
      <c r="AO255" s="36">
        <f t="shared" si="31"/>
        <v>2997435</v>
      </c>
      <c r="AP255" s="36">
        <f t="shared" si="31"/>
        <v>2997430.22</v>
      </c>
      <c r="AQ255" s="36">
        <f t="shared" si="31"/>
        <v>1743000</v>
      </c>
      <c r="AR255" s="36">
        <f t="shared" si="31"/>
        <v>1968000</v>
      </c>
      <c r="AS255" s="36">
        <f t="shared" si="31"/>
        <v>1973000</v>
      </c>
      <c r="AT255" s="36">
        <f t="shared" si="31"/>
        <v>1973000</v>
      </c>
      <c r="AU255" s="36">
        <f t="shared" si="31"/>
        <v>0</v>
      </c>
      <c r="AV255" s="36">
        <f t="shared" si="31"/>
        <v>0</v>
      </c>
      <c r="AW255" s="36">
        <f t="shared" si="31"/>
        <v>0</v>
      </c>
      <c r="AX255" s="36">
        <f t="shared" si="31"/>
        <v>0</v>
      </c>
      <c r="AY255" s="36">
        <f t="shared" si="31"/>
        <v>0</v>
      </c>
      <c r="AZ255" s="36">
        <f t="shared" si="31"/>
        <v>0</v>
      </c>
      <c r="BA255" s="47"/>
      <c r="BB255" s="54"/>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c r="FG255" s="48"/>
      <c r="FH255" s="48"/>
      <c r="FI255" s="48"/>
      <c r="FJ255" s="48"/>
      <c r="FK255" s="48"/>
      <c r="FL255" s="48"/>
      <c r="FM255" s="48"/>
      <c r="FN255" s="48"/>
      <c r="FO255" s="48"/>
      <c r="FP255" s="48"/>
      <c r="FQ255" s="48"/>
      <c r="FR255" s="48"/>
      <c r="FS255" s="48"/>
      <c r="FT255" s="48"/>
      <c r="FU255" s="48"/>
      <c r="FV255" s="48"/>
      <c r="FW255" s="48"/>
      <c r="FX255" s="48"/>
      <c r="FY255" s="48"/>
      <c r="FZ255" s="48"/>
      <c r="GA255" s="48"/>
      <c r="GB255" s="48"/>
      <c r="GC255" s="48"/>
      <c r="GD255" s="48"/>
      <c r="GE255" s="48"/>
      <c r="GF255" s="48"/>
      <c r="GG255" s="48"/>
      <c r="GH255" s="48"/>
      <c r="GI255" s="48"/>
      <c r="GJ255" s="48"/>
      <c r="GK255" s="48"/>
      <c r="GL255" s="48"/>
      <c r="GM255" s="48"/>
      <c r="GN255" s="48"/>
      <c r="GO255" s="48"/>
      <c r="GP255" s="48"/>
      <c r="GQ255" s="48"/>
      <c r="GR255" s="48"/>
      <c r="GS255" s="48"/>
      <c r="GT255" s="48"/>
      <c r="GU255" s="48"/>
      <c r="GV255" s="48"/>
      <c r="GW255" s="48"/>
      <c r="GX255" s="48"/>
      <c r="GY255" s="48"/>
      <c r="GZ255" s="48"/>
      <c r="HA255" s="48"/>
      <c r="HB255" s="48"/>
      <c r="HC255" s="48"/>
      <c r="HD255" s="48"/>
      <c r="HE255" s="48"/>
      <c r="HF255" s="48"/>
      <c r="HG255" s="48"/>
      <c r="HH255" s="48"/>
      <c r="HI255" s="48"/>
      <c r="HJ255" s="48"/>
      <c r="HK255" s="48"/>
      <c r="HL255" s="48"/>
      <c r="HM255" s="48"/>
      <c r="HN255" s="48"/>
      <c r="HO255" s="48"/>
      <c r="HP255" s="48"/>
      <c r="HQ255" s="48"/>
      <c r="HR255" s="48"/>
      <c r="HS255" s="48"/>
      <c r="HT255" s="48"/>
      <c r="HU255" s="48"/>
      <c r="HV255" s="48"/>
      <c r="HW255" s="48"/>
      <c r="HX255" s="48"/>
      <c r="HY255" s="48"/>
      <c r="HZ255" s="48"/>
      <c r="IA255" s="48"/>
      <c r="IB255" s="48"/>
      <c r="IC255" s="48"/>
      <c r="ID255" s="48"/>
      <c r="IE255" s="48"/>
      <c r="IF255" s="48"/>
      <c r="IG255" s="48"/>
      <c r="IH255" s="48"/>
      <c r="II255" s="48"/>
      <c r="IJ255" s="48"/>
      <c r="IK255" s="48"/>
      <c r="IL255" s="48"/>
      <c r="IM255" s="48"/>
      <c r="IN255" s="48"/>
      <c r="IO255" s="48"/>
      <c r="IP255" s="48"/>
      <c r="IQ255" s="48"/>
      <c r="IR255" s="48"/>
      <c r="IS255" s="48"/>
      <c r="IT255" s="48"/>
      <c r="IU255" s="48"/>
      <c r="IV255" s="48"/>
      <c r="IW255" s="48"/>
      <c r="IX255" s="48"/>
      <c r="IY255" s="48"/>
      <c r="IZ255" s="48"/>
      <c r="JA255" s="48"/>
      <c r="JB255" s="48"/>
      <c r="JC255" s="48"/>
      <c r="JD255" s="48"/>
      <c r="JE255" s="48"/>
      <c r="JF255" s="48"/>
      <c r="JG255" s="48"/>
      <c r="JH255" s="48"/>
      <c r="JI255" s="48"/>
      <c r="JJ255" s="48"/>
      <c r="JK255" s="48"/>
      <c r="JL255" s="48"/>
      <c r="JM255" s="48"/>
      <c r="JN255" s="48"/>
      <c r="JO255" s="48"/>
      <c r="JP255" s="48"/>
      <c r="JQ255" s="48"/>
      <c r="JR255" s="48"/>
      <c r="JS255" s="48"/>
      <c r="JT255" s="48"/>
      <c r="JU255" s="48"/>
      <c r="JV255" s="48"/>
      <c r="JW255" s="48"/>
      <c r="JX255" s="48"/>
      <c r="JY255" s="48"/>
      <c r="JZ255" s="48"/>
      <c r="KA255" s="48"/>
      <c r="KB255" s="48"/>
      <c r="KC255" s="48"/>
      <c r="KD255" s="48"/>
      <c r="KE255" s="48"/>
      <c r="KF255" s="48"/>
      <c r="KG255" s="48"/>
      <c r="KH255" s="48"/>
      <c r="KI255" s="48"/>
      <c r="KJ255" s="48"/>
      <c r="KK255" s="48"/>
      <c r="KL255" s="48"/>
      <c r="KM255" s="48"/>
      <c r="KN255" s="48"/>
      <c r="KO255" s="48"/>
      <c r="KP255" s="48"/>
      <c r="KQ255" s="48"/>
      <c r="KR255" s="48"/>
      <c r="KS255" s="48"/>
      <c r="KT255" s="48"/>
      <c r="KU255" s="48"/>
      <c r="KV255" s="48"/>
      <c r="KW255" s="48"/>
      <c r="KX255" s="48"/>
      <c r="KY255" s="48"/>
      <c r="KZ255" s="48"/>
      <c r="LA255" s="48"/>
      <c r="LB255" s="48"/>
      <c r="LC255" s="48"/>
      <c r="LD255" s="48"/>
      <c r="LE255" s="48"/>
      <c r="LF255" s="48"/>
      <c r="LG255" s="48"/>
      <c r="LH255" s="48"/>
      <c r="LI255" s="48"/>
      <c r="LJ255" s="48"/>
      <c r="LK255" s="48"/>
      <c r="LL255" s="48"/>
      <c r="LM255" s="48"/>
      <c r="LN255" s="48"/>
      <c r="LO255" s="48"/>
      <c r="LP255" s="48"/>
      <c r="LQ255" s="48"/>
      <c r="LR255" s="48"/>
      <c r="LS255" s="48"/>
      <c r="LT255" s="48"/>
      <c r="LU255" s="48"/>
      <c r="LV255" s="48"/>
      <c r="LW255" s="48"/>
      <c r="LX255" s="48"/>
      <c r="LY255" s="48"/>
      <c r="LZ255" s="48"/>
      <c r="MA255" s="48"/>
      <c r="MB255" s="48"/>
      <c r="MC255" s="48"/>
      <c r="MD255" s="48"/>
      <c r="ME255" s="48"/>
      <c r="MF255" s="48"/>
      <c r="MG255" s="48"/>
      <c r="MH255" s="48"/>
      <c r="MI255" s="48"/>
      <c r="MJ255" s="48"/>
      <c r="MK255" s="48"/>
      <c r="ML255" s="48"/>
      <c r="MM255" s="48"/>
      <c r="MN255" s="48"/>
      <c r="MO255" s="48"/>
      <c r="MP255" s="48"/>
      <c r="MQ255" s="48"/>
      <c r="MR255" s="48"/>
      <c r="MS255" s="48"/>
      <c r="MT255" s="48"/>
      <c r="MU255" s="48"/>
      <c r="MV255" s="48"/>
      <c r="MW255" s="48"/>
      <c r="MX255" s="48"/>
      <c r="MY255" s="48"/>
      <c r="MZ255" s="48"/>
      <c r="NA255" s="48"/>
      <c r="NB255" s="48"/>
      <c r="NC255" s="48"/>
      <c r="ND255" s="48"/>
      <c r="NE255" s="48"/>
      <c r="NF255" s="48"/>
      <c r="NG255" s="48"/>
      <c r="NH255" s="48"/>
      <c r="NI255" s="48"/>
      <c r="NJ255" s="48"/>
      <c r="NK255" s="48"/>
      <c r="NL255" s="48"/>
      <c r="NM255" s="48"/>
      <c r="NN255" s="48"/>
      <c r="NO255" s="48"/>
      <c r="NP255" s="48"/>
      <c r="NQ255" s="48"/>
      <c r="NR255" s="48"/>
      <c r="NS255" s="48"/>
      <c r="NT255" s="48"/>
      <c r="NU255" s="48"/>
      <c r="NV255" s="48"/>
      <c r="NW255" s="48"/>
      <c r="NX255" s="48"/>
      <c r="NY255" s="48"/>
      <c r="NZ255" s="48"/>
      <c r="OA255" s="48"/>
      <c r="OB255" s="48"/>
      <c r="OC255" s="48"/>
      <c r="OD255" s="48"/>
      <c r="OE255" s="48"/>
      <c r="OF255" s="48"/>
      <c r="OG255" s="48"/>
      <c r="OH255" s="48"/>
      <c r="OI255" s="48"/>
      <c r="OJ255" s="48"/>
      <c r="OK255" s="48"/>
      <c r="OL255" s="48"/>
      <c r="OM255" s="48"/>
      <c r="ON255" s="48"/>
      <c r="OO255" s="48"/>
      <c r="OP255" s="48"/>
      <c r="OQ255" s="48"/>
      <c r="OR255" s="48"/>
      <c r="OS255" s="48"/>
      <c r="OT255" s="48"/>
      <c r="OU255" s="48"/>
      <c r="OV255" s="48"/>
      <c r="OW255" s="48"/>
      <c r="OX255" s="48"/>
      <c r="OY255" s="48"/>
      <c r="OZ255" s="48"/>
      <c r="PA255" s="48"/>
      <c r="PB255" s="48"/>
      <c r="PC255" s="48"/>
      <c r="PD255" s="48"/>
      <c r="PE255" s="48"/>
      <c r="PF255" s="48"/>
      <c r="PG255" s="48"/>
      <c r="PH255" s="48"/>
      <c r="PI255" s="48"/>
      <c r="PJ255" s="48"/>
      <c r="PK255" s="48"/>
      <c r="PL255" s="48"/>
    </row>
    <row r="256" spans="1:428" ht="66" customHeight="1">
      <c r="A256" s="32"/>
      <c r="B256" s="64"/>
      <c r="C256" s="32"/>
      <c r="D256" s="40" t="s">
        <v>694</v>
      </c>
      <c r="E256" s="40" t="s">
        <v>712</v>
      </c>
      <c r="F256" s="40" t="s">
        <v>696</v>
      </c>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21" t="s">
        <v>572</v>
      </c>
      <c r="AF256" s="21" t="s">
        <v>591</v>
      </c>
      <c r="AG256" s="21" t="s">
        <v>570</v>
      </c>
      <c r="AH256" s="21" t="s">
        <v>571</v>
      </c>
      <c r="AI256" s="50">
        <v>54852</v>
      </c>
      <c r="AJ256" s="50">
        <v>54852</v>
      </c>
      <c r="AK256" s="50">
        <v>54900</v>
      </c>
      <c r="AL256" s="51">
        <v>307000</v>
      </c>
      <c r="AM256" s="51">
        <v>55000</v>
      </c>
      <c r="AN256" s="51">
        <v>55000</v>
      </c>
      <c r="AO256" s="36">
        <v>2997435</v>
      </c>
      <c r="AP256" s="36">
        <v>2997430.22</v>
      </c>
      <c r="AQ256" s="36">
        <v>1743000</v>
      </c>
      <c r="AR256" s="36">
        <v>1968000</v>
      </c>
      <c r="AS256" s="36">
        <v>1973000</v>
      </c>
      <c r="AT256" s="36">
        <v>1973000</v>
      </c>
      <c r="AU256" s="36"/>
      <c r="AV256" s="36"/>
      <c r="AW256" s="36"/>
      <c r="AX256" s="36"/>
      <c r="AY256" s="36"/>
      <c r="AZ256" s="36"/>
      <c r="BA256" s="47"/>
      <c r="BB256" s="54"/>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M256" s="48"/>
      <c r="EN256" s="48"/>
      <c r="EO256" s="48"/>
      <c r="EP256" s="48"/>
      <c r="EQ256" s="48"/>
      <c r="ER256" s="48"/>
      <c r="ES256" s="48"/>
      <c r="ET256" s="48"/>
      <c r="EU256" s="48"/>
      <c r="EV256" s="48"/>
      <c r="EW256" s="48"/>
      <c r="EX256" s="48"/>
      <c r="EY256" s="48"/>
      <c r="EZ256" s="48"/>
      <c r="FA256" s="48"/>
      <c r="FB256" s="48"/>
      <c r="FC256" s="48"/>
      <c r="FD256" s="48"/>
      <c r="FE256" s="48"/>
      <c r="FF256" s="48"/>
      <c r="FG256" s="48"/>
      <c r="FH256" s="48"/>
      <c r="FI256" s="48"/>
      <c r="FJ256" s="48"/>
      <c r="FK256" s="48"/>
      <c r="FL256" s="48"/>
      <c r="FM256" s="48"/>
      <c r="FN256" s="48"/>
      <c r="FO256" s="48"/>
      <c r="FP256" s="48"/>
      <c r="FQ256" s="48"/>
      <c r="FR256" s="48"/>
      <c r="FS256" s="48"/>
      <c r="FT256" s="48"/>
      <c r="FU256" s="48"/>
      <c r="FV256" s="48"/>
      <c r="FW256" s="48"/>
      <c r="FX256" s="48"/>
      <c r="FY256" s="48"/>
      <c r="FZ256" s="48"/>
      <c r="GA256" s="48"/>
      <c r="GB256" s="48"/>
      <c r="GC256" s="48"/>
      <c r="GD256" s="48"/>
      <c r="GE256" s="48"/>
      <c r="GF256" s="48"/>
      <c r="GG256" s="48"/>
      <c r="GH256" s="48"/>
      <c r="GI256" s="48"/>
      <c r="GJ256" s="48"/>
      <c r="GK256" s="48"/>
      <c r="GL256" s="48"/>
      <c r="GM256" s="48"/>
      <c r="GN256" s="48"/>
      <c r="GO256" s="48"/>
      <c r="GP256" s="48"/>
      <c r="GQ256" s="48"/>
      <c r="GR256" s="48"/>
      <c r="GS256" s="48"/>
      <c r="GT256" s="48"/>
      <c r="GU256" s="48"/>
      <c r="GV256" s="48"/>
      <c r="GW256" s="48"/>
      <c r="GX256" s="48"/>
      <c r="GY256" s="48"/>
      <c r="GZ256" s="48"/>
      <c r="HA256" s="48"/>
      <c r="HB256" s="48"/>
      <c r="HC256" s="48"/>
      <c r="HD256" s="48"/>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c r="JI256" s="48"/>
      <c r="JJ256" s="48"/>
      <c r="JK256" s="48"/>
      <c r="JL256" s="48"/>
      <c r="JM256" s="48"/>
      <c r="JN256" s="48"/>
      <c r="JO256" s="48"/>
      <c r="JP256" s="48"/>
      <c r="JQ256" s="48"/>
      <c r="JR256" s="48"/>
      <c r="JS256" s="48"/>
      <c r="JT256" s="48"/>
      <c r="JU256" s="48"/>
      <c r="JV256" s="48"/>
      <c r="JW256" s="48"/>
      <c r="JX256" s="48"/>
      <c r="JY256" s="48"/>
      <c r="JZ256" s="48"/>
      <c r="KA256" s="48"/>
      <c r="KB256" s="48"/>
      <c r="KC256" s="48"/>
      <c r="KD256" s="48"/>
      <c r="KE256" s="48"/>
      <c r="KF256" s="48"/>
      <c r="KG256" s="48"/>
      <c r="KH256" s="48"/>
      <c r="KI256" s="48"/>
      <c r="KJ256" s="48"/>
      <c r="KK256" s="48"/>
      <c r="KL256" s="48"/>
      <c r="KM256" s="48"/>
      <c r="KN256" s="48"/>
      <c r="KO256" s="48"/>
      <c r="KP256" s="48"/>
      <c r="KQ256" s="48"/>
      <c r="KR256" s="48"/>
      <c r="KS256" s="48"/>
      <c r="KT256" s="48"/>
      <c r="KU256" s="48"/>
      <c r="KV256" s="48"/>
      <c r="KW256" s="48"/>
      <c r="KX256" s="48"/>
      <c r="KY256" s="48"/>
      <c r="KZ256" s="48"/>
      <c r="LA256" s="48"/>
      <c r="LB256" s="48"/>
      <c r="LC256" s="48"/>
      <c r="LD256" s="48"/>
      <c r="LE256" s="48"/>
      <c r="LF256" s="48"/>
      <c r="LG256" s="48"/>
      <c r="LH256" s="48"/>
      <c r="LI256" s="48"/>
      <c r="LJ256" s="48"/>
      <c r="LK256" s="48"/>
      <c r="LL256" s="48"/>
      <c r="LM256" s="48"/>
      <c r="LN256" s="48"/>
      <c r="LO256" s="48"/>
      <c r="LP256" s="48"/>
      <c r="LQ256" s="48"/>
      <c r="LR256" s="48"/>
      <c r="LS256" s="48"/>
      <c r="LT256" s="48"/>
      <c r="LU256" s="48"/>
      <c r="LV256" s="48"/>
      <c r="LW256" s="48"/>
      <c r="LX256" s="48"/>
      <c r="LY256" s="48"/>
      <c r="LZ256" s="48"/>
      <c r="MA256" s="48"/>
      <c r="MB256" s="48"/>
      <c r="MC256" s="48"/>
      <c r="MD256" s="48"/>
      <c r="ME256" s="48"/>
      <c r="MF256" s="48"/>
      <c r="MG256" s="48"/>
      <c r="MH256" s="48"/>
      <c r="MI256" s="48"/>
      <c r="MJ256" s="48"/>
      <c r="MK256" s="48"/>
      <c r="ML256" s="48"/>
      <c r="MM256" s="48"/>
      <c r="MN256" s="48"/>
      <c r="MO256" s="48"/>
      <c r="MP256" s="48"/>
      <c r="MQ256" s="48"/>
      <c r="MR256" s="48"/>
      <c r="MS256" s="48"/>
      <c r="MT256" s="48"/>
      <c r="MU256" s="48"/>
      <c r="MV256" s="48"/>
      <c r="MW256" s="48"/>
      <c r="MX256" s="48"/>
      <c r="MY256" s="48"/>
      <c r="MZ256" s="48"/>
      <c r="NA256" s="48"/>
      <c r="NB256" s="48"/>
      <c r="NC256" s="48"/>
      <c r="ND256" s="48"/>
      <c r="NE256" s="48"/>
      <c r="NF256" s="48"/>
      <c r="NG256" s="48"/>
      <c r="NH256" s="48"/>
      <c r="NI256" s="48"/>
      <c r="NJ256" s="48"/>
      <c r="NK256" s="48"/>
      <c r="NL256" s="48"/>
      <c r="NM256" s="48"/>
      <c r="NN256" s="48"/>
      <c r="NO256" s="48"/>
      <c r="NP256" s="48"/>
      <c r="NQ256" s="48"/>
      <c r="NR256" s="48"/>
      <c r="NS256" s="48"/>
      <c r="NT256" s="48"/>
      <c r="NU256" s="48"/>
      <c r="NV256" s="48"/>
      <c r="NW256" s="48"/>
      <c r="NX256" s="48"/>
      <c r="NY256" s="48"/>
      <c r="NZ256" s="48"/>
      <c r="OA256" s="48"/>
      <c r="OB256" s="48"/>
      <c r="OC256" s="48"/>
      <c r="OD256" s="48"/>
      <c r="OE256" s="48"/>
      <c r="OF256" s="48"/>
      <c r="OG256" s="48"/>
      <c r="OH256" s="48"/>
      <c r="OI256" s="48"/>
      <c r="OJ256" s="48"/>
      <c r="OK256" s="48"/>
      <c r="OL256" s="48"/>
      <c r="OM256" s="48"/>
      <c r="ON256" s="48"/>
      <c r="OO256" s="48"/>
      <c r="OP256" s="48"/>
      <c r="OQ256" s="48"/>
      <c r="OR256" s="48"/>
      <c r="OS256" s="48"/>
      <c r="OT256" s="48"/>
      <c r="OU256" s="48"/>
      <c r="OV256" s="48"/>
      <c r="OW256" s="48"/>
      <c r="OX256" s="48"/>
      <c r="OY256" s="48"/>
      <c r="OZ256" s="48"/>
      <c r="PA256" s="48"/>
      <c r="PB256" s="48"/>
      <c r="PC256" s="48"/>
      <c r="PD256" s="48"/>
      <c r="PE256" s="48"/>
      <c r="PF256" s="48"/>
      <c r="PG256" s="48"/>
      <c r="PH256" s="48"/>
      <c r="PI256" s="48"/>
      <c r="PJ256" s="48"/>
      <c r="PK256" s="48"/>
      <c r="PL256" s="48"/>
    </row>
    <row r="257" spans="1:428" ht="127.5" hidden="1" customHeight="1">
      <c r="A257" s="32" t="s">
        <v>399</v>
      </c>
      <c r="B257" s="64" t="s">
        <v>228</v>
      </c>
      <c r="C257" s="32">
        <v>5504</v>
      </c>
      <c r="D257" s="5"/>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21"/>
      <c r="AF257" s="21"/>
      <c r="AG257" s="21"/>
      <c r="AH257" s="21"/>
      <c r="AI257" s="50"/>
      <c r="AJ257" s="50"/>
      <c r="AK257" s="50"/>
      <c r="AL257" s="51"/>
      <c r="AM257" s="51"/>
      <c r="AN257" s="51"/>
      <c r="AO257" s="36"/>
      <c r="AP257" s="36"/>
      <c r="AQ257" s="36"/>
      <c r="AR257" s="36"/>
      <c r="AS257" s="36"/>
      <c r="AT257" s="36"/>
      <c r="AU257" s="36"/>
      <c r="AV257" s="36"/>
      <c r="AW257" s="36"/>
      <c r="AX257" s="36"/>
      <c r="AY257" s="36"/>
      <c r="AZ257" s="36"/>
      <c r="BA257" s="47"/>
      <c r="BB257" s="54"/>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c r="EH257" s="48"/>
      <c r="EI257" s="48"/>
      <c r="EJ257" s="48"/>
      <c r="EK257" s="48"/>
      <c r="EL257" s="48"/>
      <c r="EM257" s="48"/>
      <c r="EN257" s="48"/>
      <c r="EO257" s="48"/>
      <c r="EP257" s="48"/>
      <c r="EQ257" s="48"/>
      <c r="ER257" s="48"/>
      <c r="ES257" s="48"/>
      <c r="ET257" s="48"/>
      <c r="EU257" s="48"/>
      <c r="EV257" s="48"/>
      <c r="EW257" s="48"/>
      <c r="EX257" s="48"/>
      <c r="EY257" s="48"/>
      <c r="EZ257" s="48"/>
      <c r="FA257" s="48"/>
      <c r="FB257" s="48"/>
      <c r="FC257" s="48"/>
      <c r="FD257" s="48"/>
      <c r="FE257" s="48"/>
      <c r="FF257" s="48"/>
      <c r="FG257" s="48"/>
      <c r="FH257" s="48"/>
      <c r="FI257" s="48"/>
      <c r="FJ257" s="48"/>
      <c r="FK257" s="48"/>
      <c r="FL257" s="48"/>
      <c r="FM257" s="48"/>
      <c r="FN257" s="48"/>
      <c r="FO257" s="48"/>
      <c r="FP257" s="48"/>
      <c r="FQ257" s="48"/>
      <c r="FR257" s="48"/>
      <c r="FS257" s="48"/>
      <c r="FT257" s="48"/>
      <c r="FU257" s="48"/>
      <c r="FV257" s="48"/>
      <c r="FW257" s="48"/>
      <c r="FX257" s="48"/>
      <c r="FY257" s="48"/>
      <c r="FZ257" s="48"/>
      <c r="GA257" s="48"/>
      <c r="GB257" s="48"/>
      <c r="GC257" s="48"/>
      <c r="GD257" s="48"/>
      <c r="GE257" s="48"/>
      <c r="GF257" s="48"/>
      <c r="GG257" s="48"/>
      <c r="GH257" s="48"/>
      <c r="GI257" s="48"/>
      <c r="GJ257" s="48"/>
      <c r="GK257" s="48"/>
      <c r="GL257" s="48"/>
      <c r="GM257" s="48"/>
      <c r="GN257" s="48"/>
      <c r="GO257" s="48"/>
      <c r="GP257" s="48"/>
      <c r="GQ257" s="48"/>
      <c r="GR257" s="48"/>
      <c r="GS257" s="48"/>
      <c r="GT257" s="48"/>
      <c r="GU257" s="48"/>
      <c r="GV257" s="48"/>
      <c r="GW257" s="48"/>
      <c r="GX257" s="48"/>
      <c r="GY257" s="48"/>
      <c r="GZ257" s="48"/>
      <c r="HA257" s="48"/>
      <c r="HB257" s="48"/>
      <c r="HC257" s="48"/>
      <c r="HD257" s="48"/>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c r="JI257" s="48"/>
      <c r="JJ257" s="48"/>
      <c r="JK257" s="48"/>
      <c r="JL257" s="48"/>
      <c r="JM257" s="48"/>
      <c r="JN257" s="48"/>
      <c r="JO257" s="48"/>
      <c r="JP257" s="48"/>
      <c r="JQ257" s="48"/>
      <c r="JR257" s="48"/>
      <c r="JS257" s="48"/>
      <c r="JT257" s="48"/>
      <c r="JU257" s="48"/>
      <c r="JV257" s="48"/>
      <c r="JW257" s="48"/>
      <c r="JX257" s="48"/>
      <c r="JY257" s="48"/>
      <c r="JZ257" s="48"/>
      <c r="KA257" s="48"/>
      <c r="KB257" s="48"/>
      <c r="KC257" s="48"/>
      <c r="KD257" s="48"/>
      <c r="KE257" s="48"/>
      <c r="KF257" s="48"/>
      <c r="KG257" s="48"/>
      <c r="KH257" s="48"/>
      <c r="KI257" s="48"/>
      <c r="KJ257" s="48"/>
      <c r="KK257" s="48"/>
      <c r="KL257" s="48"/>
      <c r="KM257" s="48"/>
      <c r="KN257" s="48"/>
      <c r="KO257" s="48"/>
      <c r="KP257" s="48"/>
      <c r="KQ257" s="48"/>
      <c r="KR257" s="48"/>
      <c r="KS257" s="48"/>
      <c r="KT257" s="48"/>
      <c r="KU257" s="48"/>
      <c r="KV257" s="48"/>
      <c r="KW257" s="48"/>
      <c r="KX257" s="48"/>
      <c r="KY257" s="48"/>
      <c r="KZ257" s="48"/>
      <c r="LA257" s="48"/>
      <c r="LB257" s="48"/>
      <c r="LC257" s="48"/>
      <c r="LD257" s="48"/>
      <c r="LE257" s="48"/>
      <c r="LF257" s="48"/>
      <c r="LG257" s="48"/>
      <c r="LH257" s="48"/>
      <c r="LI257" s="48"/>
      <c r="LJ257" s="48"/>
      <c r="LK257" s="48"/>
      <c r="LL257" s="48"/>
      <c r="LM257" s="48"/>
      <c r="LN257" s="48"/>
      <c r="LO257" s="48"/>
      <c r="LP257" s="48"/>
      <c r="LQ257" s="48"/>
      <c r="LR257" s="48"/>
      <c r="LS257" s="48"/>
      <c r="LT257" s="48"/>
      <c r="LU257" s="48"/>
      <c r="LV257" s="48"/>
      <c r="LW257" s="48"/>
      <c r="LX257" s="48"/>
      <c r="LY257" s="48"/>
      <c r="LZ257" s="48"/>
      <c r="MA257" s="48"/>
      <c r="MB257" s="48"/>
      <c r="MC257" s="48"/>
      <c r="MD257" s="48"/>
      <c r="ME257" s="48"/>
      <c r="MF257" s="48"/>
      <c r="MG257" s="48"/>
      <c r="MH257" s="48"/>
      <c r="MI257" s="48"/>
      <c r="MJ257" s="48"/>
      <c r="MK257" s="48"/>
      <c r="ML257" s="48"/>
      <c r="MM257" s="48"/>
      <c r="MN257" s="48"/>
      <c r="MO257" s="48"/>
      <c r="MP257" s="48"/>
      <c r="MQ257" s="48"/>
      <c r="MR257" s="48"/>
      <c r="MS257" s="48"/>
      <c r="MT257" s="48"/>
      <c r="MU257" s="48"/>
      <c r="MV257" s="48"/>
      <c r="MW257" s="48"/>
      <c r="MX257" s="48"/>
      <c r="MY257" s="48"/>
      <c r="MZ257" s="48"/>
      <c r="NA257" s="48"/>
      <c r="NB257" s="48"/>
      <c r="NC257" s="48"/>
      <c r="ND257" s="48"/>
      <c r="NE257" s="48"/>
      <c r="NF257" s="48"/>
      <c r="NG257" s="48"/>
      <c r="NH257" s="48"/>
      <c r="NI257" s="48"/>
      <c r="NJ257" s="48"/>
      <c r="NK257" s="48"/>
      <c r="NL257" s="48"/>
      <c r="NM257" s="48"/>
      <c r="NN257" s="48"/>
      <c r="NO257" s="48"/>
      <c r="NP257" s="48"/>
      <c r="NQ257" s="48"/>
      <c r="NR257" s="48"/>
      <c r="NS257" s="48"/>
      <c r="NT257" s="48"/>
      <c r="NU257" s="48"/>
      <c r="NV257" s="48"/>
      <c r="NW257" s="48"/>
      <c r="NX257" s="48"/>
      <c r="NY257" s="48"/>
      <c r="NZ257" s="48"/>
      <c r="OA257" s="48"/>
      <c r="OB257" s="48"/>
      <c r="OC257" s="48"/>
      <c r="OD257" s="48"/>
      <c r="OE257" s="48"/>
      <c r="OF257" s="48"/>
      <c r="OG257" s="48"/>
      <c r="OH257" s="48"/>
      <c r="OI257" s="48"/>
      <c r="OJ257" s="48"/>
      <c r="OK257" s="48"/>
      <c r="OL257" s="48"/>
      <c r="OM257" s="48"/>
      <c r="ON257" s="48"/>
      <c r="OO257" s="48"/>
      <c r="OP257" s="48"/>
      <c r="OQ257" s="48"/>
      <c r="OR257" s="48"/>
      <c r="OS257" s="48"/>
      <c r="OT257" s="48"/>
      <c r="OU257" s="48"/>
      <c r="OV257" s="48"/>
      <c r="OW257" s="48"/>
      <c r="OX257" s="48"/>
      <c r="OY257" s="48"/>
      <c r="OZ257" s="48"/>
      <c r="PA257" s="48"/>
      <c r="PB257" s="48"/>
      <c r="PC257" s="48"/>
      <c r="PD257" s="48"/>
      <c r="PE257" s="48"/>
      <c r="PF257" s="48"/>
      <c r="PG257" s="48"/>
      <c r="PH257" s="48"/>
      <c r="PI257" s="48"/>
      <c r="PJ257" s="48"/>
      <c r="PK257" s="48"/>
      <c r="PL257" s="48"/>
    </row>
    <row r="258" spans="1:428" ht="38.25" hidden="1" customHeight="1">
      <c r="A258" s="32" t="s">
        <v>400</v>
      </c>
      <c r="B258" s="64" t="s">
        <v>229</v>
      </c>
      <c r="C258" s="32">
        <v>5505</v>
      </c>
      <c r="D258" s="5"/>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21"/>
      <c r="AF258" s="21"/>
      <c r="AG258" s="21"/>
      <c r="AH258" s="21"/>
      <c r="AI258" s="50"/>
      <c r="AJ258" s="50"/>
      <c r="AK258" s="50"/>
      <c r="AL258" s="51"/>
      <c r="AM258" s="51"/>
      <c r="AN258" s="51"/>
      <c r="AO258" s="36"/>
      <c r="AP258" s="36"/>
      <c r="AQ258" s="36"/>
      <c r="AR258" s="36"/>
      <c r="AS258" s="36"/>
      <c r="AT258" s="36"/>
      <c r="AU258" s="36"/>
      <c r="AV258" s="36"/>
      <c r="AW258" s="36"/>
      <c r="AX258" s="36"/>
      <c r="AY258" s="36"/>
      <c r="AZ258" s="36"/>
      <c r="BA258" s="47"/>
      <c r="BB258" s="54"/>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c r="EH258" s="48"/>
      <c r="EI258" s="48"/>
      <c r="EJ258" s="48"/>
      <c r="EK258" s="48"/>
      <c r="EL258" s="48"/>
      <c r="EM258" s="48"/>
      <c r="EN258" s="48"/>
      <c r="EO258" s="48"/>
      <c r="EP258" s="48"/>
      <c r="EQ258" s="48"/>
      <c r="ER258" s="48"/>
      <c r="ES258" s="48"/>
      <c r="ET258" s="48"/>
      <c r="EU258" s="48"/>
      <c r="EV258" s="48"/>
      <c r="EW258" s="48"/>
      <c r="EX258" s="48"/>
      <c r="EY258" s="48"/>
      <c r="EZ258" s="48"/>
      <c r="FA258" s="48"/>
      <c r="FB258" s="48"/>
      <c r="FC258" s="48"/>
      <c r="FD258" s="48"/>
      <c r="FE258" s="48"/>
      <c r="FF258" s="48"/>
      <c r="FG258" s="48"/>
      <c r="FH258" s="48"/>
      <c r="FI258" s="48"/>
      <c r="FJ258" s="48"/>
      <c r="FK258" s="48"/>
      <c r="FL258" s="48"/>
      <c r="FM258" s="48"/>
      <c r="FN258" s="48"/>
      <c r="FO258" s="48"/>
      <c r="FP258" s="48"/>
      <c r="FQ258" s="48"/>
      <c r="FR258" s="48"/>
      <c r="FS258" s="48"/>
      <c r="FT258" s="48"/>
      <c r="FU258" s="48"/>
      <c r="FV258" s="48"/>
      <c r="FW258" s="48"/>
      <c r="FX258" s="48"/>
      <c r="FY258" s="48"/>
      <c r="FZ258" s="48"/>
      <c r="GA258" s="48"/>
      <c r="GB258" s="48"/>
      <c r="GC258" s="48"/>
      <c r="GD258" s="48"/>
      <c r="GE258" s="48"/>
      <c r="GF258" s="48"/>
      <c r="GG258" s="48"/>
      <c r="GH258" s="48"/>
      <c r="GI258" s="48"/>
      <c r="GJ258" s="48"/>
      <c r="GK258" s="48"/>
      <c r="GL258" s="48"/>
      <c r="GM258" s="48"/>
      <c r="GN258" s="48"/>
      <c r="GO258" s="48"/>
      <c r="GP258" s="48"/>
      <c r="GQ258" s="48"/>
      <c r="GR258" s="48"/>
      <c r="GS258" s="48"/>
      <c r="GT258" s="48"/>
      <c r="GU258" s="48"/>
      <c r="GV258" s="48"/>
      <c r="GW258" s="48"/>
      <c r="GX258" s="48"/>
      <c r="GY258" s="48"/>
      <c r="GZ258" s="48"/>
      <c r="HA258" s="48"/>
      <c r="HB258" s="48"/>
      <c r="HC258" s="48"/>
      <c r="HD258" s="48"/>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c r="JI258" s="48"/>
      <c r="JJ258" s="48"/>
      <c r="JK258" s="48"/>
      <c r="JL258" s="48"/>
      <c r="JM258" s="48"/>
      <c r="JN258" s="48"/>
      <c r="JO258" s="48"/>
      <c r="JP258" s="48"/>
      <c r="JQ258" s="48"/>
      <c r="JR258" s="48"/>
      <c r="JS258" s="48"/>
      <c r="JT258" s="48"/>
      <c r="JU258" s="48"/>
      <c r="JV258" s="48"/>
      <c r="JW258" s="48"/>
      <c r="JX258" s="48"/>
      <c r="JY258" s="48"/>
      <c r="JZ258" s="48"/>
      <c r="KA258" s="48"/>
      <c r="KB258" s="48"/>
      <c r="KC258" s="48"/>
      <c r="KD258" s="48"/>
      <c r="KE258" s="48"/>
      <c r="KF258" s="48"/>
      <c r="KG258" s="48"/>
      <c r="KH258" s="48"/>
      <c r="KI258" s="48"/>
      <c r="KJ258" s="48"/>
      <c r="KK258" s="48"/>
      <c r="KL258" s="48"/>
      <c r="KM258" s="48"/>
      <c r="KN258" s="48"/>
      <c r="KO258" s="48"/>
      <c r="KP258" s="48"/>
      <c r="KQ258" s="48"/>
      <c r="KR258" s="48"/>
      <c r="KS258" s="48"/>
      <c r="KT258" s="48"/>
      <c r="KU258" s="48"/>
      <c r="KV258" s="48"/>
      <c r="KW258" s="48"/>
      <c r="KX258" s="48"/>
      <c r="KY258" s="48"/>
      <c r="KZ258" s="48"/>
      <c r="LA258" s="48"/>
      <c r="LB258" s="48"/>
      <c r="LC258" s="48"/>
      <c r="LD258" s="48"/>
      <c r="LE258" s="48"/>
      <c r="LF258" s="48"/>
      <c r="LG258" s="48"/>
      <c r="LH258" s="48"/>
      <c r="LI258" s="48"/>
      <c r="LJ258" s="48"/>
      <c r="LK258" s="48"/>
      <c r="LL258" s="48"/>
      <c r="LM258" s="48"/>
      <c r="LN258" s="48"/>
      <c r="LO258" s="48"/>
      <c r="LP258" s="48"/>
      <c r="LQ258" s="48"/>
      <c r="LR258" s="48"/>
      <c r="LS258" s="48"/>
      <c r="LT258" s="48"/>
      <c r="LU258" s="48"/>
      <c r="LV258" s="48"/>
      <c r="LW258" s="48"/>
      <c r="LX258" s="48"/>
      <c r="LY258" s="48"/>
      <c r="LZ258" s="48"/>
      <c r="MA258" s="48"/>
      <c r="MB258" s="48"/>
      <c r="MC258" s="48"/>
      <c r="MD258" s="48"/>
      <c r="ME258" s="48"/>
      <c r="MF258" s="48"/>
      <c r="MG258" s="48"/>
      <c r="MH258" s="48"/>
      <c r="MI258" s="48"/>
      <c r="MJ258" s="48"/>
      <c r="MK258" s="48"/>
      <c r="ML258" s="48"/>
      <c r="MM258" s="48"/>
      <c r="MN258" s="48"/>
      <c r="MO258" s="48"/>
      <c r="MP258" s="48"/>
      <c r="MQ258" s="48"/>
      <c r="MR258" s="48"/>
      <c r="MS258" s="48"/>
      <c r="MT258" s="48"/>
      <c r="MU258" s="48"/>
      <c r="MV258" s="48"/>
      <c r="MW258" s="48"/>
      <c r="MX258" s="48"/>
      <c r="MY258" s="48"/>
      <c r="MZ258" s="48"/>
      <c r="NA258" s="48"/>
      <c r="NB258" s="48"/>
      <c r="NC258" s="48"/>
      <c r="ND258" s="48"/>
      <c r="NE258" s="48"/>
      <c r="NF258" s="48"/>
      <c r="NG258" s="48"/>
      <c r="NH258" s="48"/>
      <c r="NI258" s="48"/>
      <c r="NJ258" s="48"/>
      <c r="NK258" s="48"/>
      <c r="NL258" s="48"/>
      <c r="NM258" s="48"/>
      <c r="NN258" s="48"/>
      <c r="NO258" s="48"/>
      <c r="NP258" s="48"/>
      <c r="NQ258" s="48"/>
      <c r="NR258" s="48"/>
      <c r="NS258" s="48"/>
      <c r="NT258" s="48"/>
      <c r="NU258" s="48"/>
      <c r="NV258" s="48"/>
      <c r="NW258" s="48"/>
      <c r="NX258" s="48"/>
      <c r="NY258" s="48"/>
      <c r="NZ258" s="48"/>
      <c r="OA258" s="48"/>
      <c r="OB258" s="48"/>
      <c r="OC258" s="48"/>
      <c r="OD258" s="48"/>
      <c r="OE258" s="48"/>
      <c r="OF258" s="48"/>
      <c r="OG258" s="48"/>
      <c r="OH258" s="48"/>
      <c r="OI258" s="48"/>
      <c r="OJ258" s="48"/>
      <c r="OK258" s="48"/>
      <c r="OL258" s="48"/>
      <c r="OM258" s="48"/>
      <c r="ON258" s="48"/>
      <c r="OO258" s="48"/>
      <c r="OP258" s="48"/>
      <c r="OQ258" s="48"/>
      <c r="OR258" s="48"/>
      <c r="OS258" s="48"/>
      <c r="OT258" s="48"/>
      <c r="OU258" s="48"/>
      <c r="OV258" s="48"/>
      <c r="OW258" s="48"/>
      <c r="OX258" s="48"/>
      <c r="OY258" s="48"/>
      <c r="OZ258" s="48"/>
      <c r="PA258" s="48"/>
      <c r="PB258" s="48"/>
      <c r="PC258" s="48"/>
      <c r="PD258" s="48"/>
      <c r="PE258" s="48"/>
      <c r="PF258" s="48"/>
      <c r="PG258" s="48"/>
      <c r="PH258" s="48"/>
      <c r="PI258" s="48"/>
      <c r="PJ258" s="48"/>
      <c r="PK258" s="48"/>
      <c r="PL258" s="48"/>
    </row>
    <row r="259" spans="1:428" ht="15.75" hidden="1">
      <c r="A259" s="32" t="s">
        <v>60</v>
      </c>
      <c r="B259" s="38" t="s">
        <v>60</v>
      </c>
      <c r="C259" s="32" t="s">
        <v>60</v>
      </c>
      <c r="D259" s="5"/>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21"/>
      <c r="AF259" s="21"/>
      <c r="AG259" s="21"/>
      <c r="AH259" s="21"/>
      <c r="AI259" s="50"/>
      <c r="AJ259" s="50"/>
      <c r="AK259" s="50"/>
      <c r="AL259" s="51"/>
      <c r="AM259" s="51"/>
      <c r="AN259" s="51"/>
      <c r="AO259" s="36"/>
      <c r="AP259" s="36"/>
      <c r="AQ259" s="36"/>
      <c r="AR259" s="36"/>
      <c r="AS259" s="36"/>
      <c r="AT259" s="36"/>
      <c r="AU259" s="36"/>
      <c r="AV259" s="36"/>
      <c r="AW259" s="36"/>
      <c r="AX259" s="36"/>
      <c r="AY259" s="36"/>
      <c r="AZ259" s="36"/>
      <c r="BA259" s="47"/>
      <c r="BB259" s="54"/>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c r="IW259" s="48"/>
      <c r="IX259" s="48"/>
      <c r="IY259" s="48"/>
      <c r="IZ259" s="48"/>
      <c r="JA259" s="48"/>
      <c r="JB259" s="48"/>
      <c r="JC259" s="48"/>
      <c r="JD259" s="48"/>
      <c r="JE259" s="48"/>
      <c r="JF259" s="48"/>
      <c r="JG259" s="48"/>
      <c r="JH259" s="48"/>
      <c r="JI259" s="48"/>
      <c r="JJ259" s="48"/>
      <c r="JK259" s="48"/>
      <c r="JL259" s="48"/>
      <c r="JM259" s="48"/>
      <c r="JN259" s="48"/>
      <c r="JO259" s="48"/>
      <c r="JP259" s="48"/>
      <c r="JQ259" s="48"/>
      <c r="JR259" s="48"/>
      <c r="JS259" s="48"/>
      <c r="JT259" s="48"/>
      <c r="JU259" s="48"/>
      <c r="JV259" s="48"/>
      <c r="JW259" s="48"/>
      <c r="JX259" s="48"/>
      <c r="JY259" s="48"/>
      <c r="JZ259" s="48"/>
      <c r="KA259" s="48"/>
      <c r="KB259" s="48"/>
      <c r="KC259" s="48"/>
      <c r="KD259" s="48"/>
      <c r="KE259" s="48"/>
      <c r="KF259" s="48"/>
      <c r="KG259" s="48"/>
      <c r="KH259" s="48"/>
      <c r="KI259" s="48"/>
      <c r="KJ259" s="48"/>
      <c r="KK259" s="48"/>
      <c r="KL259" s="48"/>
      <c r="KM259" s="48"/>
      <c r="KN259" s="48"/>
      <c r="KO259" s="48"/>
      <c r="KP259" s="48"/>
      <c r="KQ259" s="48"/>
      <c r="KR259" s="48"/>
      <c r="KS259" s="48"/>
      <c r="KT259" s="48"/>
      <c r="KU259" s="48"/>
      <c r="KV259" s="48"/>
      <c r="KW259" s="48"/>
      <c r="KX259" s="48"/>
      <c r="KY259" s="48"/>
      <c r="KZ259" s="48"/>
      <c r="LA259" s="48"/>
      <c r="LB259" s="48"/>
      <c r="LC259" s="48"/>
      <c r="LD259" s="48"/>
      <c r="LE259" s="48"/>
      <c r="LF259" s="48"/>
      <c r="LG259" s="48"/>
      <c r="LH259" s="48"/>
      <c r="LI259" s="48"/>
      <c r="LJ259" s="48"/>
      <c r="LK259" s="48"/>
      <c r="LL259" s="48"/>
      <c r="LM259" s="48"/>
      <c r="LN259" s="48"/>
      <c r="LO259" s="48"/>
      <c r="LP259" s="48"/>
      <c r="LQ259" s="48"/>
      <c r="LR259" s="48"/>
      <c r="LS259" s="48"/>
      <c r="LT259" s="48"/>
      <c r="LU259" s="48"/>
      <c r="LV259" s="48"/>
      <c r="LW259" s="48"/>
      <c r="LX259" s="48"/>
      <c r="LY259" s="48"/>
      <c r="LZ259" s="48"/>
      <c r="MA259" s="48"/>
      <c r="MB259" s="48"/>
      <c r="MC259" s="48"/>
      <c r="MD259" s="48"/>
      <c r="ME259" s="48"/>
      <c r="MF259" s="48"/>
      <c r="MG259" s="48"/>
      <c r="MH259" s="48"/>
      <c r="MI259" s="48"/>
      <c r="MJ259" s="48"/>
      <c r="MK259" s="48"/>
      <c r="ML259" s="48"/>
      <c r="MM259" s="48"/>
      <c r="MN259" s="48"/>
      <c r="MO259" s="48"/>
      <c r="MP259" s="48"/>
      <c r="MQ259" s="48"/>
      <c r="MR259" s="48"/>
      <c r="MS259" s="48"/>
      <c r="MT259" s="48"/>
      <c r="MU259" s="48"/>
      <c r="MV259" s="48"/>
      <c r="MW259" s="48"/>
      <c r="MX259" s="48"/>
      <c r="MY259" s="48"/>
      <c r="MZ259" s="48"/>
      <c r="NA259" s="48"/>
      <c r="NB259" s="48"/>
      <c r="NC259" s="48"/>
      <c r="ND259" s="48"/>
      <c r="NE259" s="48"/>
      <c r="NF259" s="48"/>
      <c r="NG259" s="48"/>
      <c r="NH259" s="48"/>
      <c r="NI259" s="48"/>
      <c r="NJ259" s="48"/>
      <c r="NK259" s="48"/>
      <c r="NL259" s="48"/>
      <c r="NM259" s="48"/>
      <c r="NN259" s="48"/>
      <c r="NO259" s="48"/>
      <c r="NP259" s="48"/>
      <c r="NQ259" s="48"/>
      <c r="NR259" s="48"/>
      <c r="NS259" s="48"/>
      <c r="NT259" s="48"/>
      <c r="NU259" s="48"/>
      <c r="NV259" s="48"/>
      <c r="NW259" s="48"/>
      <c r="NX259" s="48"/>
      <c r="NY259" s="48"/>
      <c r="NZ259" s="48"/>
      <c r="OA259" s="48"/>
      <c r="OB259" s="48"/>
      <c r="OC259" s="48"/>
      <c r="OD259" s="48"/>
      <c r="OE259" s="48"/>
      <c r="OF259" s="48"/>
      <c r="OG259" s="48"/>
      <c r="OH259" s="48"/>
      <c r="OI259" s="48"/>
      <c r="OJ259" s="48"/>
      <c r="OK259" s="48"/>
      <c r="OL259" s="48"/>
      <c r="OM259" s="48"/>
      <c r="ON259" s="48"/>
      <c r="OO259" s="48"/>
      <c r="OP259" s="48"/>
      <c r="OQ259" s="48"/>
      <c r="OR259" s="48"/>
      <c r="OS259" s="48"/>
      <c r="OT259" s="48"/>
      <c r="OU259" s="48"/>
      <c r="OV259" s="48"/>
      <c r="OW259" s="48"/>
      <c r="OX259" s="48"/>
      <c r="OY259" s="48"/>
      <c r="OZ259" s="48"/>
      <c r="PA259" s="48"/>
      <c r="PB259" s="48"/>
      <c r="PC259" s="48"/>
      <c r="PD259" s="48"/>
      <c r="PE259" s="48"/>
      <c r="PF259" s="48"/>
      <c r="PG259" s="48"/>
      <c r="PH259" s="48"/>
      <c r="PI259" s="48"/>
      <c r="PJ259" s="48"/>
      <c r="PK259" s="48"/>
      <c r="PL259" s="48"/>
    </row>
    <row r="260" spans="1:428" ht="26.25" hidden="1">
      <c r="A260" s="32" t="s">
        <v>212</v>
      </c>
      <c r="B260" s="38" t="s">
        <v>60</v>
      </c>
      <c r="C260" s="32">
        <v>5599</v>
      </c>
      <c r="D260" s="5"/>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21"/>
      <c r="AF260" s="21"/>
      <c r="AG260" s="21"/>
      <c r="AH260" s="21"/>
      <c r="AI260" s="50"/>
      <c r="AJ260" s="50"/>
      <c r="AK260" s="50"/>
      <c r="AL260" s="51"/>
      <c r="AM260" s="51"/>
      <c r="AN260" s="51"/>
      <c r="AO260" s="36"/>
      <c r="AP260" s="36"/>
      <c r="AQ260" s="36"/>
      <c r="AR260" s="36"/>
      <c r="AS260" s="36"/>
      <c r="AT260" s="36"/>
      <c r="AU260" s="36"/>
      <c r="AV260" s="36"/>
      <c r="AW260" s="36"/>
      <c r="AX260" s="36"/>
      <c r="AY260" s="36"/>
      <c r="AZ260" s="36"/>
      <c r="BA260" s="47"/>
      <c r="BB260" s="54"/>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M260" s="48"/>
      <c r="EN260" s="48"/>
      <c r="EO260" s="48"/>
      <c r="EP260" s="48"/>
      <c r="EQ260" s="48"/>
      <c r="ER260" s="48"/>
      <c r="ES260" s="48"/>
      <c r="ET260" s="48"/>
      <c r="EU260" s="48"/>
      <c r="EV260" s="48"/>
      <c r="EW260" s="48"/>
      <c r="EX260" s="48"/>
      <c r="EY260" s="48"/>
      <c r="EZ260" s="48"/>
      <c r="FA260" s="48"/>
      <c r="FB260" s="48"/>
      <c r="FC260" s="48"/>
      <c r="FD260" s="48"/>
      <c r="FE260" s="48"/>
      <c r="FF260" s="48"/>
      <c r="FG260" s="48"/>
      <c r="FH260" s="48"/>
      <c r="FI260" s="48"/>
      <c r="FJ260" s="48"/>
      <c r="FK260" s="48"/>
      <c r="FL260" s="48"/>
      <c r="FM260" s="48"/>
      <c r="FN260" s="48"/>
      <c r="FO260" s="48"/>
      <c r="FP260" s="48"/>
      <c r="FQ260" s="48"/>
      <c r="FR260" s="48"/>
      <c r="FS260" s="48"/>
      <c r="FT260" s="48"/>
      <c r="FU260" s="48"/>
      <c r="FV260" s="48"/>
      <c r="FW260" s="48"/>
      <c r="FX260" s="48"/>
      <c r="FY260" s="48"/>
      <c r="FZ260" s="48"/>
      <c r="GA260" s="48"/>
      <c r="GB260" s="48"/>
      <c r="GC260" s="48"/>
      <c r="GD260" s="48"/>
      <c r="GE260" s="48"/>
      <c r="GF260" s="48"/>
      <c r="GG260" s="48"/>
      <c r="GH260" s="48"/>
      <c r="GI260" s="48"/>
      <c r="GJ260" s="48"/>
      <c r="GK260" s="48"/>
      <c r="GL260" s="48"/>
      <c r="GM260" s="48"/>
      <c r="GN260" s="48"/>
      <c r="GO260" s="48"/>
      <c r="GP260" s="48"/>
      <c r="GQ260" s="48"/>
      <c r="GR260" s="48"/>
      <c r="GS260" s="48"/>
      <c r="GT260" s="48"/>
      <c r="GU260" s="48"/>
      <c r="GV260" s="48"/>
      <c r="GW260" s="48"/>
      <c r="GX260" s="48"/>
      <c r="GY260" s="48"/>
      <c r="GZ260" s="48"/>
      <c r="HA260" s="48"/>
      <c r="HB260" s="48"/>
      <c r="HC260" s="48"/>
      <c r="HD260" s="48"/>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c r="JI260" s="48"/>
      <c r="JJ260" s="48"/>
      <c r="JK260" s="48"/>
      <c r="JL260" s="48"/>
      <c r="JM260" s="48"/>
      <c r="JN260" s="48"/>
      <c r="JO260" s="48"/>
      <c r="JP260" s="48"/>
      <c r="JQ260" s="48"/>
      <c r="JR260" s="48"/>
      <c r="JS260" s="48"/>
      <c r="JT260" s="48"/>
      <c r="JU260" s="48"/>
      <c r="JV260" s="48"/>
      <c r="JW260" s="48"/>
      <c r="JX260" s="48"/>
      <c r="JY260" s="48"/>
      <c r="JZ260" s="48"/>
      <c r="KA260" s="48"/>
      <c r="KB260" s="48"/>
      <c r="KC260" s="48"/>
      <c r="KD260" s="48"/>
      <c r="KE260" s="48"/>
      <c r="KF260" s="48"/>
      <c r="KG260" s="48"/>
      <c r="KH260" s="48"/>
      <c r="KI260" s="48"/>
      <c r="KJ260" s="48"/>
      <c r="KK260" s="48"/>
      <c r="KL260" s="48"/>
      <c r="KM260" s="48"/>
      <c r="KN260" s="48"/>
      <c r="KO260" s="48"/>
      <c r="KP260" s="48"/>
      <c r="KQ260" s="48"/>
      <c r="KR260" s="48"/>
      <c r="KS260" s="48"/>
      <c r="KT260" s="48"/>
      <c r="KU260" s="48"/>
      <c r="KV260" s="48"/>
      <c r="KW260" s="48"/>
      <c r="KX260" s="48"/>
      <c r="KY260" s="48"/>
      <c r="KZ260" s="48"/>
      <c r="LA260" s="48"/>
      <c r="LB260" s="48"/>
      <c r="LC260" s="48"/>
      <c r="LD260" s="48"/>
      <c r="LE260" s="48"/>
      <c r="LF260" s="48"/>
      <c r="LG260" s="48"/>
      <c r="LH260" s="48"/>
      <c r="LI260" s="48"/>
      <c r="LJ260" s="48"/>
      <c r="LK260" s="48"/>
      <c r="LL260" s="48"/>
      <c r="LM260" s="48"/>
      <c r="LN260" s="48"/>
      <c r="LO260" s="48"/>
      <c r="LP260" s="48"/>
      <c r="LQ260" s="48"/>
      <c r="LR260" s="48"/>
      <c r="LS260" s="48"/>
      <c r="LT260" s="48"/>
      <c r="LU260" s="48"/>
      <c r="LV260" s="48"/>
      <c r="LW260" s="48"/>
      <c r="LX260" s="48"/>
      <c r="LY260" s="48"/>
      <c r="LZ260" s="48"/>
      <c r="MA260" s="48"/>
      <c r="MB260" s="48"/>
      <c r="MC260" s="48"/>
      <c r="MD260" s="48"/>
      <c r="ME260" s="48"/>
      <c r="MF260" s="48"/>
      <c r="MG260" s="48"/>
      <c r="MH260" s="48"/>
      <c r="MI260" s="48"/>
      <c r="MJ260" s="48"/>
      <c r="MK260" s="48"/>
      <c r="ML260" s="48"/>
      <c r="MM260" s="48"/>
      <c r="MN260" s="48"/>
      <c r="MO260" s="48"/>
      <c r="MP260" s="48"/>
      <c r="MQ260" s="48"/>
      <c r="MR260" s="48"/>
      <c r="MS260" s="48"/>
      <c r="MT260" s="48"/>
      <c r="MU260" s="48"/>
      <c r="MV260" s="48"/>
      <c r="MW260" s="48"/>
      <c r="MX260" s="48"/>
      <c r="MY260" s="48"/>
      <c r="MZ260" s="48"/>
      <c r="NA260" s="48"/>
      <c r="NB260" s="48"/>
      <c r="NC260" s="48"/>
      <c r="ND260" s="48"/>
      <c r="NE260" s="48"/>
      <c r="NF260" s="48"/>
      <c r="NG260" s="48"/>
      <c r="NH260" s="48"/>
      <c r="NI260" s="48"/>
      <c r="NJ260" s="48"/>
      <c r="NK260" s="48"/>
      <c r="NL260" s="48"/>
      <c r="NM260" s="48"/>
      <c r="NN260" s="48"/>
      <c r="NO260" s="48"/>
      <c r="NP260" s="48"/>
      <c r="NQ260" s="48"/>
      <c r="NR260" s="48"/>
      <c r="NS260" s="48"/>
      <c r="NT260" s="48"/>
      <c r="NU260" s="48"/>
      <c r="NV260" s="48"/>
      <c r="NW260" s="48"/>
      <c r="NX260" s="48"/>
      <c r="NY260" s="48"/>
      <c r="NZ260" s="48"/>
      <c r="OA260" s="48"/>
      <c r="OB260" s="48"/>
      <c r="OC260" s="48"/>
      <c r="OD260" s="48"/>
      <c r="OE260" s="48"/>
      <c r="OF260" s="48"/>
      <c r="OG260" s="48"/>
      <c r="OH260" s="48"/>
      <c r="OI260" s="48"/>
      <c r="OJ260" s="48"/>
      <c r="OK260" s="48"/>
      <c r="OL260" s="48"/>
      <c r="OM260" s="48"/>
      <c r="ON260" s="48"/>
      <c r="OO260" s="48"/>
      <c r="OP260" s="48"/>
      <c r="OQ260" s="48"/>
      <c r="OR260" s="48"/>
      <c r="OS260" s="48"/>
      <c r="OT260" s="48"/>
      <c r="OU260" s="48"/>
      <c r="OV260" s="48"/>
      <c r="OW260" s="48"/>
      <c r="OX260" s="48"/>
      <c r="OY260" s="48"/>
      <c r="OZ260" s="48"/>
      <c r="PA260" s="48"/>
      <c r="PB260" s="48"/>
      <c r="PC260" s="48"/>
      <c r="PD260" s="48"/>
      <c r="PE260" s="48"/>
      <c r="PF260" s="48"/>
      <c r="PG260" s="48"/>
      <c r="PH260" s="48"/>
      <c r="PI260" s="48"/>
      <c r="PJ260" s="48"/>
      <c r="PK260" s="48"/>
      <c r="PL260" s="48"/>
    </row>
    <row r="261" spans="1:428" s="17" customFormat="1" ht="141">
      <c r="A261" s="60" t="s">
        <v>401</v>
      </c>
      <c r="B261" s="62" t="s">
        <v>213</v>
      </c>
      <c r="C261" s="60">
        <v>5600</v>
      </c>
      <c r="D261" s="15"/>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24"/>
      <c r="AF261" s="24"/>
      <c r="AG261" s="24"/>
      <c r="AH261" s="24"/>
      <c r="AI261" s="49">
        <f>AI262+AI369</f>
        <v>68900</v>
      </c>
      <c r="AJ261" s="49">
        <f t="shared" ref="AJ261:AZ261" si="32">AJ262+AJ369</f>
        <v>68900</v>
      </c>
      <c r="AK261" s="49">
        <f t="shared" si="32"/>
        <v>68300</v>
      </c>
      <c r="AL261" s="55">
        <f t="shared" si="32"/>
        <v>73600</v>
      </c>
      <c r="AM261" s="55">
        <f t="shared" si="32"/>
        <v>74400</v>
      </c>
      <c r="AN261" s="55">
        <f t="shared" si="32"/>
        <v>77100</v>
      </c>
      <c r="AO261" s="56">
        <f t="shared" si="32"/>
        <v>2149665</v>
      </c>
      <c r="AP261" s="56">
        <f t="shared" si="32"/>
        <v>2149665</v>
      </c>
      <c r="AQ261" s="56">
        <f t="shared" si="32"/>
        <v>2152500</v>
      </c>
      <c r="AR261" s="56">
        <f t="shared" si="32"/>
        <v>2152500</v>
      </c>
      <c r="AS261" s="56">
        <f t="shared" si="32"/>
        <v>2152500</v>
      </c>
      <c r="AT261" s="56">
        <f t="shared" si="32"/>
        <v>2152500</v>
      </c>
      <c r="AU261" s="56">
        <f t="shared" si="32"/>
        <v>0</v>
      </c>
      <c r="AV261" s="56">
        <f t="shared" si="32"/>
        <v>0</v>
      </c>
      <c r="AW261" s="56">
        <f t="shared" si="32"/>
        <v>0</v>
      </c>
      <c r="AX261" s="56">
        <f t="shared" si="32"/>
        <v>0</v>
      </c>
      <c r="AY261" s="56">
        <f t="shared" si="32"/>
        <v>0</v>
      </c>
      <c r="AZ261" s="56">
        <f t="shared" si="32"/>
        <v>0</v>
      </c>
      <c r="BA261" s="57"/>
      <c r="BB261" s="54"/>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M261" s="48"/>
      <c r="EN261" s="48"/>
      <c r="EO261" s="48"/>
      <c r="EP261" s="48"/>
      <c r="EQ261" s="48"/>
      <c r="ER261" s="48"/>
      <c r="ES261" s="48"/>
      <c r="ET261" s="48"/>
      <c r="EU261" s="48"/>
      <c r="EV261" s="48"/>
      <c r="EW261" s="48"/>
      <c r="EX261" s="48"/>
      <c r="EY261" s="48"/>
      <c r="EZ261" s="48"/>
      <c r="FA261" s="48"/>
      <c r="FB261" s="48"/>
      <c r="FC261" s="48"/>
      <c r="FD261" s="48"/>
      <c r="FE261" s="48"/>
      <c r="FF261" s="48"/>
      <c r="FG261" s="48"/>
      <c r="FH261" s="48"/>
      <c r="FI261" s="48"/>
      <c r="FJ261" s="48"/>
      <c r="FK261" s="48"/>
      <c r="FL261" s="48"/>
      <c r="FM261" s="48"/>
      <c r="FN261" s="48"/>
      <c r="FO261" s="48"/>
      <c r="FP261" s="48"/>
      <c r="FQ261" s="48"/>
      <c r="FR261" s="48"/>
      <c r="FS261" s="48"/>
      <c r="FT261" s="48"/>
      <c r="FU261" s="48"/>
      <c r="FV261" s="48"/>
      <c r="FW261" s="48"/>
      <c r="FX261" s="48"/>
      <c r="FY261" s="48"/>
      <c r="FZ261" s="48"/>
      <c r="GA261" s="48"/>
      <c r="GB261" s="48"/>
      <c r="GC261" s="48"/>
      <c r="GD261" s="48"/>
      <c r="GE261" s="48"/>
      <c r="GF261" s="48"/>
      <c r="GG261" s="48"/>
      <c r="GH261" s="48"/>
      <c r="GI261" s="48"/>
      <c r="GJ261" s="48"/>
      <c r="GK261" s="48"/>
      <c r="GL261" s="48"/>
      <c r="GM261" s="48"/>
      <c r="GN261" s="48"/>
      <c r="GO261" s="48"/>
      <c r="GP261" s="48"/>
      <c r="GQ261" s="48"/>
      <c r="GR261" s="48"/>
      <c r="GS261" s="48"/>
      <c r="GT261" s="48"/>
      <c r="GU261" s="48"/>
      <c r="GV261" s="48"/>
      <c r="GW261" s="48"/>
      <c r="GX261" s="48"/>
      <c r="GY261" s="48"/>
      <c r="GZ261" s="48"/>
      <c r="HA261" s="48"/>
      <c r="HB261" s="48"/>
      <c r="HC261" s="48"/>
      <c r="HD261" s="48"/>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c r="JI261" s="48"/>
      <c r="JJ261" s="48"/>
      <c r="JK261" s="48"/>
      <c r="JL261" s="48"/>
      <c r="JM261" s="48"/>
      <c r="JN261" s="48"/>
      <c r="JO261" s="48"/>
      <c r="JP261" s="48"/>
      <c r="JQ261" s="48"/>
      <c r="JR261" s="48"/>
      <c r="JS261" s="48"/>
      <c r="JT261" s="48"/>
      <c r="JU261" s="48"/>
      <c r="JV261" s="48"/>
      <c r="JW261" s="48"/>
      <c r="JX261" s="48"/>
      <c r="JY261" s="48"/>
      <c r="JZ261" s="48"/>
      <c r="KA261" s="48"/>
      <c r="KB261" s="48"/>
      <c r="KC261" s="48"/>
      <c r="KD261" s="48"/>
      <c r="KE261" s="48"/>
      <c r="KF261" s="48"/>
      <c r="KG261" s="48"/>
      <c r="KH261" s="48"/>
      <c r="KI261" s="48"/>
      <c r="KJ261" s="48"/>
      <c r="KK261" s="48"/>
      <c r="KL261" s="48"/>
      <c r="KM261" s="48"/>
      <c r="KN261" s="48"/>
      <c r="KO261" s="48"/>
      <c r="KP261" s="48"/>
      <c r="KQ261" s="48"/>
      <c r="KR261" s="48"/>
      <c r="KS261" s="48"/>
      <c r="KT261" s="48"/>
      <c r="KU261" s="48"/>
      <c r="KV261" s="48"/>
      <c r="KW261" s="48"/>
      <c r="KX261" s="48"/>
      <c r="KY261" s="48"/>
      <c r="KZ261" s="48"/>
      <c r="LA261" s="48"/>
      <c r="LB261" s="48"/>
      <c r="LC261" s="48"/>
      <c r="LD261" s="48"/>
      <c r="LE261" s="48"/>
      <c r="LF261" s="48"/>
      <c r="LG261" s="48"/>
      <c r="LH261" s="48"/>
      <c r="LI261" s="48"/>
      <c r="LJ261" s="48"/>
      <c r="LK261" s="48"/>
      <c r="LL261" s="48"/>
      <c r="LM261" s="48"/>
      <c r="LN261" s="48"/>
      <c r="LO261" s="48"/>
      <c r="LP261" s="48"/>
      <c r="LQ261" s="48"/>
      <c r="LR261" s="48"/>
      <c r="LS261" s="48"/>
      <c r="LT261" s="48"/>
      <c r="LU261" s="48"/>
      <c r="LV261" s="48"/>
      <c r="LW261" s="48"/>
      <c r="LX261" s="48"/>
      <c r="LY261" s="48"/>
      <c r="LZ261" s="48"/>
      <c r="MA261" s="48"/>
      <c r="MB261" s="48"/>
      <c r="MC261" s="48"/>
      <c r="MD261" s="48"/>
      <c r="ME261" s="48"/>
      <c r="MF261" s="48"/>
      <c r="MG261" s="48"/>
      <c r="MH261" s="48"/>
      <c r="MI261" s="48"/>
      <c r="MJ261" s="48"/>
      <c r="MK261" s="48"/>
      <c r="ML261" s="48"/>
      <c r="MM261" s="48"/>
      <c r="MN261" s="48"/>
      <c r="MO261" s="48"/>
      <c r="MP261" s="48"/>
      <c r="MQ261" s="48"/>
      <c r="MR261" s="48"/>
      <c r="MS261" s="48"/>
      <c r="MT261" s="48"/>
      <c r="MU261" s="48"/>
      <c r="MV261" s="48"/>
      <c r="MW261" s="48"/>
      <c r="MX261" s="48"/>
      <c r="MY261" s="48"/>
      <c r="MZ261" s="48"/>
      <c r="NA261" s="48"/>
      <c r="NB261" s="48"/>
      <c r="NC261" s="48"/>
      <c r="ND261" s="48"/>
      <c r="NE261" s="48"/>
      <c r="NF261" s="48"/>
      <c r="NG261" s="48"/>
      <c r="NH261" s="48"/>
      <c r="NI261" s="48"/>
      <c r="NJ261" s="48"/>
      <c r="NK261" s="48"/>
      <c r="NL261" s="48"/>
      <c r="NM261" s="48"/>
      <c r="NN261" s="48"/>
      <c r="NO261" s="48"/>
      <c r="NP261" s="48"/>
      <c r="NQ261" s="48"/>
      <c r="NR261" s="48"/>
      <c r="NS261" s="48"/>
      <c r="NT261" s="48"/>
      <c r="NU261" s="48"/>
      <c r="NV261" s="48"/>
      <c r="NW261" s="48"/>
      <c r="NX261" s="48"/>
      <c r="NY261" s="48"/>
      <c r="NZ261" s="48"/>
      <c r="OA261" s="48"/>
      <c r="OB261" s="48"/>
      <c r="OC261" s="48"/>
      <c r="OD261" s="48"/>
      <c r="OE261" s="48"/>
      <c r="OF261" s="48"/>
      <c r="OG261" s="48"/>
      <c r="OH261" s="48"/>
      <c r="OI261" s="48"/>
      <c r="OJ261" s="48"/>
      <c r="OK261" s="48"/>
      <c r="OL261" s="48"/>
      <c r="OM261" s="48"/>
      <c r="ON261" s="48"/>
      <c r="OO261" s="48"/>
      <c r="OP261" s="48"/>
      <c r="OQ261" s="48"/>
      <c r="OR261" s="48"/>
      <c r="OS261" s="48"/>
      <c r="OT261" s="48"/>
      <c r="OU261" s="48"/>
      <c r="OV261" s="48"/>
      <c r="OW261" s="48"/>
      <c r="OX261" s="48"/>
      <c r="OY261" s="48"/>
      <c r="OZ261" s="48"/>
      <c r="PA261" s="48"/>
      <c r="PB261" s="48"/>
      <c r="PC261" s="48"/>
      <c r="PD261" s="48"/>
      <c r="PE261" s="48"/>
      <c r="PF261" s="48"/>
      <c r="PG261" s="48"/>
      <c r="PH261" s="48"/>
      <c r="PI261" s="48"/>
      <c r="PJ261" s="48"/>
      <c r="PK261" s="48"/>
      <c r="PL261" s="48"/>
    </row>
    <row r="262" spans="1:428" s="17" customFormat="1" ht="49.5" customHeight="1">
      <c r="A262" s="60" t="s">
        <v>526</v>
      </c>
      <c r="B262" s="62" t="s">
        <v>70</v>
      </c>
      <c r="C262" s="60">
        <v>5601</v>
      </c>
      <c r="D262" s="15"/>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24"/>
      <c r="AF262" s="24"/>
      <c r="AG262" s="24"/>
      <c r="AH262" s="24"/>
      <c r="AI262" s="49">
        <f>AI263+AI264+AI265+AI278+AI279+AI280+AI281+AI282+AI283+AI284+AI285+AI286+AI287+AI288+AI289+AI290+AI291+AI292+AI293+AI294+AI295+AI296+AI297+AI298+AI299+AI300+AI301+AI302+AI303+AI304++AI305+AI306+AI307+AI308+AI309+AI310+AI311+AI312+AI313+AI314+AI315+AI316+AI317+AI318+AI319+AI320+AI321+AI322+AI323+AI324+AI325+AI326+AI327+AI328+AI329+AI330+AI331+AI332+AI333+AI334+AI335+AI336+AI337+AI338+AI339+AI340+AI341+AI342+AI343+AI344+AI345+AI346+AI347+AI348+AI349+AI350+AI351+AI352+AI353+AI354+AI355+AI356+AI357+AI358+AI359+AI360+AI361+AI362+AI363+AI364+AI365+AI366+AI367+AI368</f>
        <v>68900</v>
      </c>
      <c r="AJ262" s="49">
        <f t="shared" ref="AJ262:AZ262" si="33">AJ263+AJ264+AJ265+AJ278+AJ279+AJ280+AJ281+AJ282+AJ283+AJ284+AJ285+AJ286+AJ287+AJ288+AJ289+AJ290+AJ291+AJ292+AJ293+AJ294+AJ295+AJ296+AJ297+AJ298+AJ299+AJ300+AJ301+AJ302+AJ303+AJ304++AJ305+AJ306+AJ307+AJ308+AJ309+AJ310+AJ311+AJ312+AJ313+AJ314+AJ315+AJ316+AJ317+AJ318+AJ319+AJ320+AJ321+AJ322+AJ323+AJ324+AJ325+AJ326+AJ327+AJ328+AJ329+AJ330+AJ331+AJ332+AJ333+AJ334+AJ335+AJ336+AJ337+AJ338+AJ339+AJ340+AJ341+AJ342+AJ343+AJ344+AJ345+AJ346+AJ347+AJ348+AJ349+AJ350+AJ351+AJ352+AJ353+AJ354+AJ355+AJ356+AJ357+AJ358+AJ359+AJ360+AJ361+AJ362+AJ363+AJ364+AJ365+AJ366+AJ367+AJ368</f>
        <v>68900</v>
      </c>
      <c r="AK262" s="49">
        <f t="shared" si="33"/>
        <v>68300</v>
      </c>
      <c r="AL262" s="55">
        <f t="shared" si="33"/>
        <v>73600</v>
      </c>
      <c r="AM262" s="55">
        <f t="shared" si="33"/>
        <v>74400</v>
      </c>
      <c r="AN262" s="55">
        <f t="shared" si="33"/>
        <v>77100</v>
      </c>
      <c r="AO262" s="56">
        <f t="shared" si="33"/>
        <v>2149665</v>
      </c>
      <c r="AP262" s="56">
        <f t="shared" si="33"/>
        <v>2149665</v>
      </c>
      <c r="AQ262" s="56">
        <f t="shared" si="33"/>
        <v>2152500</v>
      </c>
      <c r="AR262" s="56">
        <f t="shared" si="33"/>
        <v>2152500</v>
      </c>
      <c r="AS262" s="56">
        <f t="shared" si="33"/>
        <v>2152500</v>
      </c>
      <c r="AT262" s="56">
        <f t="shared" si="33"/>
        <v>2152500</v>
      </c>
      <c r="AU262" s="56">
        <f t="shared" si="33"/>
        <v>0</v>
      </c>
      <c r="AV262" s="56">
        <f t="shared" si="33"/>
        <v>0</v>
      </c>
      <c r="AW262" s="56">
        <f t="shared" si="33"/>
        <v>0</v>
      </c>
      <c r="AX262" s="56">
        <f t="shared" si="33"/>
        <v>0</v>
      </c>
      <c r="AY262" s="56">
        <f t="shared" si="33"/>
        <v>0</v>
      </c>
      <c r="AZ262" s="56">
        <f t="shared" si="33"/>
        <v>0</v>
      </c>
      <c r="BA262" s="57"/>
      <c r="BB262" s="54"/>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M262" s="48"/>
      <c r="EN262" s="48"/>
      <c r="EO262" s="48"/>
      <c r="EP262" s="48"/>
      <c r="EQ262" s="48"/>
      <c r="ER262" s="48"/>
      <c r="ES262" s="48"/>
      <c r="ET262" s="48"/>
      <c r="EU262" s="48"/>
      <c r="EV262" s="48"/>
      <c r="EW262" s="48"/>
      <c r="EX262" s="48"/>
      <c r="EY262" s="48"/>
      <c r="EZ262" s="48"/>
      <c r="FA262" s="48"/>
      <c r="FB262" s="48"/>
      <c r="FC262" s="48"/>
      <c r="FD262" s="48"/>
      <c r="FE262" s="48"/>
      <c r="FF262" s="48"/>
      <c r="FG262" s="48"/>
      <c r="FH262" s="48"/>
      <c r="FI262" s="48"/>
      <c r="FJ262" s="48"/>
      <c r="FK262" s="48"/>
      <c r="FL262" s="48"/>
      <c r="FM262" s="48"/>
      <c r="FN262" s="48"/>
      <c r="FO262" s="48"/>
      <c r="FP262" s="48"/>
      <c r="FQ262" s="48"/>
      <c r="FR262" s="48"/>
      <c r="FS262" s="48"/>
      <c r="FT262" s="48"/>
      <c r="FU262" s="48"/>
      <c r="FV262" s="48"/>
      <c r="FW262" s="48"/>
      <c r="FX262" s="48"/>
      <c r="FY262" s="48"/>
      <c r="FZ262" s="48"/>
      <c r="GA262" s="48"/>
      <c r="GB262" s="48"/>
      <c r="GC262" s="48"/>
      <c r="GD262" s="48"/>
      <c r="GE262" s="48"/>
      <c r="GF262" s="48"/>
      <c r="GG262" s="48"/>
      <c r="GH262" s="48"/>
      <c r="GI262" s="48"/>
      <c r="GJ262" s="48"/>
      <c r="GK262" s="48"/>
      <c r="GL262" s="48"/>
      <c r="GM262" s="48"/>
      <c r="GN262" s="48"/>
      <c r="GO262" s="48"/>
      <c r="GP262" s="48"/>
      <c r="GQ262" s="48"/>
      <c r="GR262" s="48"/>
      <c r="GS262" s="48"/>
      <c r="GT262" s="48"/>
      <c r="GU262" s="48"/>
      <c r="GV262" s="48"/>
      <c r="GW262" s="48"/>
      <c r="GX262" s="48"/>
      <c r="GY262" s="48"/>
      <c r="GZ262" s="48"/>
      <c r="HA262" s="48"/>
      <c r="HB262" s="48"/>
      <c r="HC262" s="48"/>
      <c r="HD262" s="48"/>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c r="JI262" s="48"/>
      <c r="JJ262" s="48"/>
      <c r="JK262" s="48"/>
      <c r="JL262" s="48"/>
      <c r="JM262" s="48"/>
      <c r="JN262" s="48"/>
      <c r="JO262" s="48"/>
      <c r="JP262" s="48"/>
      <c r="JQ262" s="48"/>
      <c r="JR262" s="48"/>
      <c r="JS262" s="48"/>
      <c r="JT262" s="48"/>
      <c r="JU262" s="48"/>
      <c r="JV262" s="48"/>
      <c r="JW262" s="48"/>
      <c r="JX262" s="48"/>
      <c r="JY262" s="48"/>
      <c r="JZ262" s="48"/>
      <c r="KA262" s="48"/>
      <c r="KB262" s="48"/>
      <c r="KC262" s="48"/>
      <c r="KD262" s="48"/>
      <c r="KE262" s="48"/>
      <c r="KF262" s="48"/>
      <c r="KG262" s="48"/>
      <c r="KH262" s="48"/>
      <c r="KI262" s="48"/>
      <c r="KJ262" s="48"/>
      <c r="KK262" s="48"/>
      <c r="KL262" s="48"/>
      <c r="KM262" s="48"/>
      <c r="KN262" s="48"/>
      <c r="KO262" s="48"/>
      <c r="KP262" s="48"/>
      <c r="KQ262" s="48"/>
      <c r="KR262" s="48"/>
      <c r="KS262" s="48"/>
      <c r="KT262" s="48"/>
      <c r="KU262" s="48"/>
      <c r="KV262" s="48"/>
      <c r="KW262" s="48"/>
      <c r="KX262" s="48"/>
      <c r="KY262" s="48"/>
      <c r="KZ262" s="48"/>
      <c r="LA262" s="48"/>
      <c r="LB262" s="48"/>
      <c r="LC262" s="48"/>
      <c r="LD262" s="48"/>
      <c r="LE262" s="48"/>
      <c r="LF262" s="48"/>
      <c r="LG262" s="48"/>
      <c r="LH262" s="48"/>
      <c r="LI262" s="48"/>
      <c r="LJ262" s="48"/>
      <c r="LK262" s="48"/>
      <c r="LL262" s="48"/>
      <c r="LM262" s="48"/>
      <c r="LN262" s="48"/>
      <c r="LO262" s="48"/>
      <c r="LP262" s="48"/>
      <c r="LQ262" s="48"/>
      <c r="LR262" s="48"/>
      <c r="LS262" s="48"/>
      <c r="LT262" s="48"/>
      <c r="LU262" s="48"/>
      <c r="LV262" s="48"/>
      <c r="LW262" s="48"/>
      <c r="LX262" s="48"/>
      <c r="LY262" s="48"/>
      <c r="LZ262" s="48"/>
      <c r="MA262" s="48"/>
      <c r="MB262" s="48"/>
      <c r="MC262" s="48"/>
      <c r="MD262" s="48"/>
      <c r="ME262" s="48"/>
      <c r="MF262" s="48"/>
      <c r="MG262" s="48"/>
      <c r="MH262" s="48"/>
      <c r="MI262" s="48"/>
      <c r="MJ262" s="48"/>
      <c r="MK262" s="48"/>
      <c r="ML262" s="48"/>
      <c r="MM262" s="48"/>
      <c r="MN262" s="48"/>
      <c r="MO262" s="48"/>
      <c r="MP262" s="48"/>
      <c r="MQ262" s="48"/>
      <c r="MR262" s="48"/>
      <c r="MS262" s="48"/>
      <c r="MT262" s="48"/>
      <c r="MU262" s="48"/>
      <c r="MV262" s="48"/>
      <c r="MW262" s="48"/>
      <c r="MX262" s="48"/>
      <c r="MY262" s="48"/>
      <c r="MZ262" s="48"/>
      <c r="NA262" s="48"/>
      <c r="NB262" s="48"/>
      <c r="NC262" s="48"/>
      <c r="ND262" s="48"/>
      <c r="NE262" s="48"/>
      <c r="NF262" s="48"/>
      <c r="NG262" s="48"/>
      <c r="NH262" s="48"/>
      <c r="NI262" s="48"/>
      <c r="NJ262" s="48"/>
      <c r="NK262" s="48"/>
      <c r="NL262" s="48"/>
      <c r="NM262" s="48"/>
      <c r="NN262" s="48"/>
      <c r="NO262" s="48"/>
      <c r="NP262" s="48"/>
      <c r="NQ262" s="48"/>
      <c r="NR262" s="48"/>
      <c r="NS262" s="48"/>
      <c r="NT262" s="48"/>
      <c r="NU262" s="48"/>
      <c r="NV262" s="48"/>
      <c r="NW262" s="48"/>
      <c r="NX262" s="48"/>
      <c r="NY262" s="48"/>
      <c r="NZ262" s="48"/>
      <c r="OA262" s="48"/>
      <c r="OB262" s="48"/>
      <c r="OC262" s="48"/>
      <c r="OD262" s="48"/>
      <c r="OE262" s="48"/>
      <c r="OF262" s="48"/>
      <c r="OG262" s="48"/>
      <c r="OH262" s="48"/>
      <c r="OI262" s="48"/>
      <c r="OJ262" s="48"/>
      <c r="OK262" s="48"/>
      <c r="OL262" s="48"/>
      <c r="OM262" s="48"/>
      <c r="ON262" s="48"/>
      <c r="OO262" s="48"/>
      <c r="OP262" s="48"/>
      <c r="OQ262" s="48"/>
      <c r="OR262" s="48"/>
      <c r="OS262" s="48"/>
      <c r="OT262" s="48"/>
      <c r="OU262" s="48"/>
      <c r="OV262" s="48"/>
      <c r="OW262" s="48"/>
      <c r="OX262" s="48"/>
      <c r="OY262" s="48"/>
      <c r="OZ262" s="48"/>
      <c r="PA262" s="48"/>
      <c r="PB262" s="48"/>
      <c r="PC262" s="48"/>
      <c r="PD262" s="48"/>
      <c r="PE262" s="48"/>
      <c r="PF262" s="48"/>
      <c r="PG262" s="48"/>
      <c r="PH262" s="48"/>
      <c r="PI262" s="48"/>
      <c r="PJ262" s="48"/>
      <c r="PK262" s="48"/>
      <c r="PL262" s="48"/>
    </row>
    <row r="263" spans="1:428" ht="39" hidden="1">
      <c r="A263" s="32" t="s">
        <v>402</v>
      </c>
      <c r="B263" s="38" t="s">
        <v>71</v>
      </c>
      <c r="C263" s="32">
        <v>5602</v>
      </c>
      <c r="D263" s="5"/>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21"/>
      <c r="AF263" s="21"/>
      <c r="AG263" s="21"/>
      <c r="AH263" s="21"/>
      <c r="AI263" s="50"/>
      <c r="AJ263" s="50"/>
      <c r="AK263" s="50"/>
      <c r="AL263" s="51"/>
      <c r="AM263" s="51"/>
      <c r="AN263" s="51"/>
      <c r="AO263" s="36"/>
      <c r="AP263" s="36"/>
      <c r="AQ263" s="36"/>
      <c r="AR263" s="36"/>
      <c r="AS263" s="36"/>
      <c r="AT263" s="36"/>
      <c r="AU263" s="36"/>
      <c r="AV263" s="36"/>
      <c r="AW263" s="36"/>
      <c r="AX263" s="36"/>
      <c r="AY263" s="36"/>
      <c r="AZ263" s="36"/>
      <c r="BA263" s="47"/>
      <c r="BB263" s="54"/>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M263" s="48"/>
      <c r="EN263" s="48"/>
      <c r="EO263" s="48"/>
      <c r="EP263" s="48"/>
      <c r="EQ263" s="48"/>
      <c r="ER263" s="48"/>
      <c r="ES263" s="48"/>
      <c r="ET263" s="48"/>
      <c r="EU263" s="48"/>
      <c r="EV263" s="48"/>
      <c r="EW263" s="48"/>
      <c r="EX263" s="48"/>
      <c r="EY263" s="48"/>
      <c r="EZ263" s="48"/>
      <c r="FA263" s="48"/>
      <c r="FB263" s="48"/>
      <c r="FC263" s="48"/>
      <c r="FD263" s="48"/>
      <c r="FE263" s="48"/>
      <c r="FF263" s="48"/>
      <c r="FG263" s="48"/>
      <c r="FH263" s="48"/>
      <c r="FI263" s="48"/>
      <c r="FJ263" s="48"/>
      <c r="FK263" s="48"/>
      <c r="FL263" s="48"/>
      <c r="FM263" s="48"/>
      <c r="FN263" s="48"/>
      <c r="FO263" s="48"/>
      <c r="FP263" s="48"/>
      <c r="FQ263" s="48"/>
      <c r="FR263" s="48"/>
      <c r="FS263" s="48"/>
      <c r="FT263" s="48"/>
      <c r="FU263" s="48"/>
      <c r="FV263" s="48"/>
      <c r="FW263" s="48"/>
      <c r="FX263" s="48"/>
      <c r="FY263" s="48"/>
      <c r="FZ263" s="48"/>
      <c r="GA263" s="48"/>
      <c r="GB263" s="48"/>
      <c r="GC263" s="48"/>
      <c r="GD263" s="48"/>
      <c r="GE263" s="48"/>
      <c r="GF263" s="48"/>
      <c r="GG263" s="48"/>
      <c r="GH263" s="48"/>
      <c r="GI263" s="48"/>
      <c r="GJ263" s="48"/>
      <c r="GK263" s="48"/>
      <c r="GL263" s="48"/>
      <c r="GM263" s="48"/>
      <c r="GN263" s="48"/>
      <c r="GO263" s="48"/>
      <c r="GP263" s="48"/>
      <c r="GQ263" s="48"/>
      <c r="GR263" s="48"/>
      <c r="GS263" s="48"/>
      <c r="GT263" s="48"/>
      <c r="GU263" s="48"/>
      <c r="GV263" s="48"/>
      <c r="GW263" s="48"/>
      <c r="GX263" s="48"/>
      <c r="GY263" s="48"/>
      <c r="GZ263" s="48"/>
      <c r="HA263" s="48"/>
      <c r="HB263" s="48"/>
      <c r="HC263" s="48"/>
      <c r="HD263" s="48"/>
      <c r="HE263" s="48"/>
      <c r="HF263" s="48"/>
      <c r="HG263" s="48"/>
      <c r="HH263" s="48"/>
      <c r="HI263" s="48"/>
      <c r="HJ263" s="48"/>
      <c r="HK263" s="48"/>
      <c r="HL263" s="48"/>
      <c r="HM263" s="48"/>
      <c r="HN263" s="48"/>
      <c r="HO263" s="48"/>
      <c r="HP263" s="48"/>
      <c r="HQ263" s="48"/>
      <c r="HR263" s="48"/>
      <c r="HS263" s="48"/>
      <c r="HT263" s="48"/>
      <c r="HU263" s="48"/>
      <c r="HV263" s="48"/>
      <c r="HW263" s="48"/>
      <c r="HX263" s="48"/>
      <c r="HY263" s="48"/>
      <c r="HZ263" s="48"/>
      <c r="IA263" s="48"/>
      <c r="IB263" s="48"/>
      <c r="IC263" s="48"/>
      <c r="ID263" s="48"/>
      <c r="IE263" s="48"/>
      <c r="IF263" s="48"/>
      <c r="IG263" s="48"/>
      <c r="IH263" s="48"/>
      <c r="II263" s="48"/>
      <c r="IJ263" s="48"/>
      <c r="IK263" s="48"/>
      <c r="IL263" s="48"/>
      <c r="IM263" s="48"/>
      <c r="IN263" s="48"/>
      <c r="IO263" s="48"/>
      <c r="IP263" s="48"/>
      <c r="IQ263" s="48"/>
      <c r="IR263" s="48"/>
      <c r="IS263" s="48"/>
      <c r="IT263" s="48"/>
      <c r="IU263" s="48"/>
      <c r="IV263" s="48"/>
      <c r="IW263" s="48"/>
      <c r="IX263" s="48"/>
      <c r="IY263" s="48"/>
      <c r="IZ263" s="48"/>
      <c r="JA263" s="48"/>
      <c r="JB263" s="48"/>
      <c r="JC263" s="48"/>
      <c r="JD263" s="48"/>
      <c r="JE263" s="48"/>
      <c r="JF263" s="48"/>
      <c r="JG263" s="48"/>
      <c r="JH263" s="48"/>
      <c r="JI263" s="48"/>
      <c r="JJ263" s="48"/>
      <c r="JK263" s="48"/>
      <c r="JL263" s="48"/>
      <c r="JM263" s="48"/>
      <c r="JN263" s="48"/>
      <c r="JO263" s="48"/>
      <c r="JP263" s="48"/>
      <c r="JQ263" s="48"/>
      <c r="JR263" s="48"/>
      <c r="JS263" s="48"/>
      <c r="JT263" s="48"/>
      <c r="JU263" s="48"/>
      <c r="JV263" s="48"/>
      <c r="JW263" s="48"/>
      <c r="JX263" s="48"/>
      <c r="JY263" s="48"/>
      <c r="JZ263" s="48"/>
      <c r="KA263" s="48"/>
      <c r="KB263" s="48"/>
      <c r="KC263" s="48"/>
      <c r="KD263" s="48"/>
      <c r="KE263" s="48"/>
      <c r="KF263" s="48"/>
      <c r="KG263" s="48"/>
      <c r="KH263" s="48"/>
      <c r="KI263" s="48"/>
      <c r="KJ263" s="48"/>
      <c r="KK263" s="48"/>
      <c r="KL263" s="48"/>
      <c r="KM263" s="48"/>
      <c r="KN263" s="48"/>
      <c r="KO263" s="48"/>
      <c r="KP263" s="48"/>
      <c r="KQ263" s="48"/>
      <c r="KR263" s="48"/>
      <c r="KS263" s="48"/>
      <c r="KT263" s="48"/>
      <c r="KU263" s="48"/>
      <c r="KV263" s="48"/>
      <c r="KW263" s="48"/>
      <c r="KX263" s="48"/>
      <c r="KY263" s="48"/>
      <c r="KZ263" s="48"/>
      <c r="LA263" s="48"/>
      <c r="LB263" s="48"/>
      <c r="LC263" s="48"/>
      <c r="LD263" s="48"/>
      <c r="LE263" s="48"/>
      <c r="LF263" s="48"/>
      <c r="LG263" s="48"/>
      <c r="LH263" s="48"/>
      <c r="LI263" s="48"/>
      <c r="LJ263" s="48"/>
      <c r="LK263" s="48"/>
      <c r="LL263" s="48"/>
      <c r="LM263" s="48"/>
      <c r="LN263" s="48"/>
      <c r="LO263" s="48"/>
      <c r="LP263" s="48"/>
      <c r="LQ263" s="48"/>
      <c r="LR263" s="48"/>
      <c r="LS263" s="48"/>
      <c r="LT263" s="48"/>
      <c r="LU263" s="48"/>
      <c r="LV263" s="48"/>
      <c r="LW263" s="48"/>
      <c r="LX263" s="48"/>
      <c r="LY263" s="48"/>
      <c r="LZ263" s="48"/>
      <c r="MA263" s="48"/>
      <c r="MB263" s="48"/>
      <c r="MC263" s="48"/>
      <c r="MD263" s="48"/>
      <c r="ME263" s="48"/>
      <c r="MF263" s="48"/>
      <c r="MG263" s="48"/>
      <c r="MH263" s="48"/>
      <c r="MI263" s="48"/>
      <c r="MJ263" s="48"/>
      <c r="MK263" s="48"/>
      <c r="ML263" s="48"/>
      <c r="MM263" s="48"/>
      <c r="MN263" s="48"/>
      <c r="MO263" s="48"/>
      <c r="MP263" s="48"/>
      <c r="MQ263" s="48"/>
      <c r="MR263" s="48"/>
      <c r="MS263" s="48"/>
      <c r="MT263" s="48"/>
      <c r="MU263" s="48"/>
      <c r="MV263" s="48"/>
      <c r="MW263" s="48"/>
      <c r="MX263" s="48"/>
      <c r="MY263" s="48"/>
      <c r="MZ263" s="48"/>
      <c r="NA263" s="48"/>
      <c r="NB263" s="48"/>
      <c r="NC263" s="48"/>
      <c r="ND263" s="48"/>
      <c r="NE263" s="48"/>
      <c r="NF263" s="48"/>
      <c r="NG263" s="48"/>
      <c r="NH263" s="48"/>
      <c r="NI263" s="48"/>
      <c r="NJ263" s="48"/>
      <c r="NK263" s="48"/>
      <c r="NL263" s="48"/>
      <c r="NM263" s="48"/>
      <c r="NN263" s="48"/>
      <c r="NO263" s="48"/>
      <c r="NP263" s="48"/>
      <c r="NQ263" s="48"/>
      <c r="NR263" s="48"/>
      <c r="NS263" s="48"/>
      <c r="NT263" s="48"/>
      <c r="NU263" s="48"/>
      <c r="NV263" s="48"/>
      <c r="NW263" s="48"/>
      <c r="NX263" s="48"/>
      <c r="NY263" s="48"/>
      <c r="NZ263" s="48"/>
      <c r="OA263" s="48"/>
      <c r="OB263" s="48"/>
      <c r="OC263" s="48"/>
      <c r="OD263" s="48"/>
      <c r="OE263" s="48"/>
      <c r="OF263" s="48"/>
      <c r="OG263" s="48"/>
      <c r="OH263" s="48"/>
      <c r="OI263" s="48"/>
      <c r="OJ263" s="48"/>
      <c r="OK263" s="48"/>
      <c r="OL263" s="48"/>
      <c r="OM263" s="48"/>
      <c r="ON263" s="48"/>
      <c r="OO263" s="48"/>
      <c r="OP263" s="48"/>
      <c r="OQ263" s="48"/>
      <c r="OR263" s="48"/>
      <c r="OS263" s="48"/>
      <c r="OT263" s="48"/>
      <c r="OU263" s="48"/>
      <c r="OV263" s="48"/>
      <c r="OW263" s="48"/>
      <c r="OX263" s="48"/>
      <c r="OY263" s="48"/>
      <c r="OZ263" s="48"/>
      <c r="PA263" s="48"/>
      <c r="PB263" s="48"/>
      <c r="PC263" s="48"/>
      <c r="PD263" s="48"/>
      <c r="PE263" s="48"/>
      <c r="PF263" s="48"/>
      <c r="PG263" s="48"/>
      <c r="PH263" s="48"/>
      <c r="PI263" s="48"/>
      <c r="PJ263" s="48"/>
      <c r="PK263" s="48"/>
      <c r="PL263" s="48"/>
    </row>
    <row r="264" spans="1:428" ht="39" hidden="1">
      <c r="A264" s="32" t="s">
        <v>403</v>
      </c>
      <c r="B264" s="38" t="s">
        <v>72</v>
      </c>
      <c r="C264" s="32">
        <v>5603</v>
      </c>
      <c r="D264" s="5"/>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21"/>
      <c r="AF264" s="21"/>
      <c r="AG264" s="21"/>
      <c r="AH264" s="21"/>
      <c r="AI264" s="50"/>
      <c r="AJ264" s="50"/>
      <c r="AK264" s="50"/>
      <c r="AL264" s="51"/>
      <c r="AM264" s="51"/>
      <c r="AN264" s="51"/>
      <c r="AO264" s="36"/>
      <c r="AP264" s="36"/>
      <c r="AQ264" s="36"/>
      <c r="AR264" s="36"/>
      <c r="AS264" s="36"/>
      <c r="AT264" s="36"/>
      <c r="AU264" s="36"/>
      <c r="AV264" s="36"/>
      <c r="AW264" s="36"/>
      <c r="AX264" s="36"/>
      <c r="AY264" s="36"/>
      <c r="AZ264" s="36"/>
      <c r="BA264" s="47"/>
      <c r="BB264" s="54"/>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M264" s="48"/>
      <c r="EN264" s="48"/>
      <c r="EO264" s="48"/>
      <c r="EP264" s="48"/>
      <c r="EQ264" s="48"/>
      <c r="ER264" s="48"/>
      <c r="ES264" s="48"/>
      <c r="ET264" s="48"/>
      <c r="EU264" s="48"/>
      <c r="EV264" s="48"/>
      <c r="EW264" s="48"/>
      <c r="EX264" s="48"/>
      <c r="EY264" s="48"/>
      <c r="EZ264" s="48"/>
      <c r="FA264" s="48"/>
      <c r="FB264" s="48"/>
      <c r="FC264" s="48"/>
      <c r="FD264" s="48"/>
      <c r="FE264" s="48"/>
      <c r="FF264" s="48"/>
      <c r="FG264" s="48"/>
      <c r="FH264" s="48"/>
      <c r="FI264" s="48"/>
      <c r="FJ264" s="48"/>
      <c r="FK264" s="48"/>
      <c r="FL264" s="48"/>
      <c r="FM264" s="48"/>
      <c r="FN264" s="48"/>
      <c r="FO264" s="48"/>
      <c r="FP264" s="48"/>
      <c r="FQ264" s="48"/>
      <c r="FR264" s="48"/>
      <c r="FS264" s="48"/>
      <c r="FT264" s="48"/>
      <c r="FU264" s="48"/>
      <c r="FV264" s="48"/>
      <c r="FW264" s="48"/>
      <c r="FX264" s="48"/>
      <c r="FY264" s="48"/>
      <c r="FZ264" s="48"/>
      <c r="GA264" s="48"/>
      <c r="GB264" s="48"/>
      <c r="GC264" s="48"/>
      <c r="GD264" s="48"/>
      <c r="GE264" s="48"/>
      <c r="GF264" s="48"/>
      <c r="GG264" s="48"/>
      <c r="GH264" s="48"/>
      <c r="GI264" s="48"/>
      <c r="GJ264" s="48"/>
      <c r="GK264" s="48"/>
      <c r="GL264" s="48"/>
      <c r="GM264" s="48"/>
      <c r="GN264" s="48"/>
      <c r="GO264" s="48"/>
      <c r="GP264" s="48"/>
      <c r="GQ264" s="48"/>
      <c r="GR264" s="48"/>
      <c r="GS264" s="48"/>
      <c r="GT264" s="48"/>
      <c r="GU264" s="48"/>
      <c r="GV264" s="48"/>
      <c r="GW264" s="48"/>
      <c r="GX264" s="48"/>
      <c r="GY264" s="48"/>
      <c r="GZ264" s="48"/>
      <c r="HA264" s="48"/>
      <c r="HB264" s="48"/>
      <c r="HC264" s="48"/>
      <c r="HD264" s="48"/>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c r="JI264" s="48"/>
      <c r="JJ264" s="48"/>
      <c r="JK264" s="48"/>
      <c r="JL264" s="48"/>
      <c r="JM264" s="48"/>
      <c r="JN264" s="48"/>
      <c r="JO264" s="48"/>
      <c r="JP264" s="48"/>
      <c r="JQ264" s="48"/>
      <c r="JR264" s="48"/>
      <c r="JS264" s="48"/>
      <c r="JT264" s="48"/>
      <c r="JU264" s="48"/>
      <c r="JV264" s="48"/>
      <c r="JW264" s="48"/>
      <c r="JX264" s="48"/>
      <c r="JY264" s="48"/>
      <c r="JZ264" s="48"/>
      <c r="KA264" s="48"/>
      <c r="KB264" s="48"/>
      <c r="KC264" s="48"/>
      <c r="KD264" s="48"/>
      <c r="KE264" s="48"/>
      <c r="KF264" s="48"/>
      <c r="KG264" s="48"/>
      <c r="KH264" s="48"/>
      <c r="KI264" s="48"/>
      <c r="KJ264" s="48"/>
      <c r="KK264" s="48"/>
      <c r="KL264" s="48"/>
      <c r="KM264" s="48"/>
      <c r="KN264" s="48"/>
      <c r="KO264" s="48"/>
      <c r="KP264" s="48"/>
      <c r="KQ264" s="48"/>
      <c r="KR264" s="48"/>
      <c r="KS264" s="48"/>
      <c r="KT264" s="48"/>
      <c r="KU264" s="48"/>
      <c r="KV264" s="48"/>
      <c r="KW264" s="48"/>
      <c r="KX264" s="48"/>
      <c r="KY264" s="48"/>
      <c r="KZ264" s="48"/>
      <c r="LA264" s="48"/>
      <c r="LB264" s="48"/>
      <c r="LC264" s="48"/>
      <c r="LD264" s="48"/>
      <c r="LE264" s="48"/>
      <c r="LF264" s="48"/>
      <c r="LG264" s="48"/>
      <c r="LH264" s="48"/>
      <c r="LI264" s="48"/>
      <c r="LJ264" s="48"/>
      <c r="LK264" s="48"/>
      <c r="LL264" s="48"/>
      <c r="LM264" s="48"/>
      <c r="LN264" s="48"/>
      <c r="LO264" s="48"/>
      <c r="LP264" s="48"/>
      <c r="LQ264" s="48"/>
      <c r="LR264" s="48"/>
      <c r="LS264" s="48"/>
      <c r="LT264" s="48"/>
      <c r="LU264" s="48"/>
      <c r="LV264" s="48"/>
      <c r="LW264" s="48"/>
      <c r="LX264" s="48"/>
      <c r="LY264" s="48"/>
      <c r="LZ264" s="48"/>
      <c r="MA264" s="48"/>
      <c r="MB264" s="48"/>
      <c r="MC264" s="48"/>
      <c r="MD264" s="48"/>
      <c r="ME264" s="48"/>
      <c r="MF264" s="48"/>
      <c r="MG264" s="48"/>
      <c r="MH264" s="48"/>
      <c r="MI264" s="48"/>
      <c r="MJ264" s="48"/>
      <c r="MK264" s="48"/>
      <c r="ML264" s="48"/>
      <c r="MM264" s="48"/>
      <c r="MN264" s="48"/>
      <c r="MO264" s="48"/>
      <c r="MP264" s="48"/>
      <c r="MQ264" s="48"/>
      <c r="MR264" s="48"/>
      <c r="MS264" s="48"/>
      <c r="MT264" s="48"/>
      <c r="MU264" s="48"/>
      <c r="MV264" s="48"/>
      <c r="MW264" s="48"/>
      <c r="MX264" s="48"/>
      <c r="MY264" s="48"/>
      <c r="MZ264" s="48"/>
      <c r="NA264" s="48"/>
      <c r="NB264" s="48"/>
      <c r="NC264" s="48"/>
      <c r="ND264" s="48"/>
      <c r="NE264" s="48"/>
      <c r="NF264" s="48"/>
      <c r="NG264" s="48"/>
      <c r="NH264" s="48"/>
      <c r="NI264" s="48"/>
      <c r="NJ264" s="48"/>
      <c r="NK264" s="48"/>
      <c r="NL264" s="48"/>
      <c r="NM264" s="48"/>
      <c r="NN264" s="48"/>
      <c r="NO264" s="48"/>
      <c r="NP264" s="48"/>
      <c r="NQ264" s="48"/>
      <c r="NR264" s="48"/>
      <c r="NS264" s="48"/>
      <c r="NT264" s="48"/>
      <c r="NU264" s="48"/>
      <c r="NV264" s="48"/>
      <c r="NW264" s="48"/>
      <c r="NX264" s="48"/>
      <c r="NY264" s="48"/>
      <c r="NZ264" s="48"/>
      <c r="OA264" s="48"/>
      <c r="OB264" s="48"/>
      <c r="OC264" s="48"/>
      <c r="OD264" s="48"/>
      <c r="OE264" s="48"/>
      <c r="OF264" s="48"/>
      <c r="OG264" s="48"/>
      <c r="OH264" s="48"/>
      <c r="OI264" s="48"/>
      <c r="OJ264" s="48"/>
      <c r="OK264" s="48"/>
      <c r="OL264" s="48"/>
      <c r="OM264" s="48"/>
      <c r="ON264" s="48"/>
      <c r="OO264" s="48"/>
      <c r="OP264" s="48"/>
      <c r="OQ264" s="48"/>
      <c r="OR264" s="48"/>
      <c r="OS264" s="48"/>
      <c r="OT264" s="48"/>
      <c r="OU264" s="48"/>
      <c r="OV264" s="48"/>
      <c r="OW264" s="48"/>
      <c r="OX264" s="48"/>
      <c r="OY264" s="48"/>
      <c r="OZ264" s="48"/>
      <c r="PA264" s="48"/>
      <c r="PB264" s="48"/>
      <c r="PC264" s="48"/>
      <c r="PD264" s="48"/>
      <c r="PE264" s="48"/>
      <c r="PF264" s="48"/>
      <c r="PG264" s="48"/>
      <c r="PH264" s="48"/>
      <c r="PI264" s="48"/>
      <c r="PJ264" s="48"/>
      <c r="PK264" s="48"/>
      <c r="PL264" s="48"/>
    </row>
    <row r="265" spans="1:428" s="37" customFormat="1" ht="141.75">
      <c r="A265" s="32" t="s">
        <v>404</v>
      </c>
      <c r="B265" s="38" t="s">
        <v>164</v>
      </c>
      <c r="C265" s="32">
        <v>5604</v>
      </c>
      <c r="D265" s="52" t="s">
        <v>714</v>
      </c>
      <c r="E265" s="52" t="s">
        <v>715</v>
      </c>
      <c r="F265" s="52" t="s">
        <v>676</v>
      </c>
      <c r="G265" s="34"/>
      <c r="H265" s="34"/>
      <c r="I265" s="34"/>
      <c r="J265" s="34"/>
      <c r="K265" s="52" t="s">
        <v>717</v>
      </c>
      <c r="L265" s="52" t="s">
        <v>718</v>
      </c>
      <c r="M265" s="52" t="s">
        <v>719</v>
      </c>
      <c r="N265" s="34"/>
      <c r="O265" s="34"/>
      <c r="P265" s="34"/>
      <c r="Q265" s="34"/>
      <c r="R265" s="34"/>
      <c r="S265" s="34"/>
      <c r="T265" s="34"/>
      <c r="U265" s="34"/>
      <c r="V265" s="34"/>
      <c r="W265" s="34"/>
      <c r="X265" s="52" t="s">
        <v>667</v>
      </c>
      <c r="Y265" s="52" t="s">
        <v>720</v>
      </c>
      <c r="Z265" s="53" t="s">
        <v>669</v>
      </c>
      <c r="AA265" s="34"/>
      <c r="AB265" s="34"/>
      <c r="AC265" s="34"/>
      <c r="AD265" s="34"/>
      <c r="AE265" s="35"/>
      <c r="AF265" s="35"/>
      <c r="AG265" s="35"/>
      <c r="AH265" s="35"/>
      <c r="AI265" s="51">
        <f>SUM(AI266:AI277)</f>
        <v>68900</v>
      </c>
      <c r="AJ265" s="51">
        <f t="shared" ref="AJ265:AZ265" si="34">SUM(AJ266:AJ277)</f>
        <v>68900</v>
      </c>
      <c r="AK265" s="51">
        <f t="shared" si="34"/>
        <v>68300</v>
      </c>
      <c r="AL265" s="51">
        <f t="shared" si="34"/>
        <v>73600</v>
      </c>
      <c r="AM265" s="51">
        <f t="shared" si="34"/>
        <v>74400</v>
      </c>
      <c r="AN265" s="51">
        <f t="shared" si="34"/>
        <v>77100</v>
      </c>
      <c r="AO265" s="36">
        <f t="shared" si="34"/>
        <v>2149665</v>
      </c>
      <c r="AP265" s="36">
        <f t="shared" si="34"/>
        <v>2149665</v>
      </c>
      <c r="AQ265" s="36">
        <f t="shared" si="34"/>
        <v>2152500</v>
      </c>
      <c r="AR265" s="36">
        <f t="shared" si="34"/>
        <v>2152500</v>
      </c>
      <c r="AS265" s="36">
        <f t="shared" si="34"/>
        <v>2152500</v>
      </c>
      <c r="AT265" s="36">
        <f t="shared" si="34"/>
        <v>2152500</v>
      </c>
      <c r="AU265" s="36">
        <f t="shared" si="34"/>
        <v>0</v>
      </c>
      <c r="AV265" s="36">
        <f t="shared" si="34"/>
        <v>0</v>
      </c>
      <c r="AW265" s="36">
        <f t="shared" si="34"/>
        <v>0</v>
      </c>
      <c r="AX265" s="36">
        <f t="shared" si="34"/>
        <v>0</v>
      </c>
      <c r="AY265" s="36">
        <f t="shared" si="34"/>
        <v>0</v>
      </c>
      <c r="AZ265" s="36">
        <f t="shared" si="34"/>
        <v>0</v>
      </c>
      <c r="BA265" s="47"/>
      <c r="BB265" s="54"/>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c r="FG265" s="48"/>
      <c r="FH265" s="48"/>
      <c r="FI265" s="48"/>
      <c r="FJ265" s="48"/>
      <c r="FK265" s="48"/>
      <c r="FL265" s="48"/>
      <c r="FM265" s="48"/>
      <c r="FN265" s="48"/>
      <c r="FO265" s="48"/>
      <c r="FP265" s="48"/>
      <c r="FQ265" s="48"/>
      <c r="FR265" s="48"/>
      <c r="FS265" s="48"/>
      <c r="FT265" s="48"/>
      <c r="FU265" s="48"/>
      <c r="FV265" s="48"/>
      <c r="FW265" s="48"/>
      <c r="FX265" s="48"/>
      <c r="FY265" s="48"/>
      <c r="FZ265" s="48"/>
      <c r="GA265" s="48"/>
      <c r="GB265" s="48"/>
      <c r="GC265" s="48"/>
      <c r="GD265" s="48"/>
      <c r="GE265" s="48"/>
      <c r="GF265" s="48"/>
      <c r="GG265" s="48"/>
      <c r="GH265" s="48"/>
      <c r="GI265" s="48"/>
      <c r="GJ265" s="48"/>
      <c r="GK265" s="48"/>
      <c r="GL265" s="48"/>
      <c r="GM265" s="48"/>
      <c r="GN265" s="48"/>
      <c r="GO265" s="48"/>
      <c r="GP265" s="48"/>
      <c r="GQ265" s="48"/>
      <c r="GR265" s="48"/>
      <c r="GS265" s="48"/>
      <c r="GT265" s="48"/>
      <c r="GU265" s="48"/>
      <c r="GV265" s="48"/>
      <c r="GW265" s="48"/>
      <c r="GX265" s="48"/>
      <c r="GY265" s="48"/>
      <c r="GZ265" s="48"/>
      <c r="HA265" s="48"/>
      <c r="HB265" s="48"/>
      <c r="HC265" s="48"/>
      <c r="HD265" s="48"/>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c r="JI265" s="48"/>
      <c r="JJ265" s="48"/>
      <c r="JK265" s="48"/>
      <c r="JL265" s="48"/>
      <c r="JM265" s="48"/>
      <c r="JN265" s="48"/>
      <c r="JO265" s="48"/>
      <c r="JP265" s="48"/>
      <c r="JQ265" s="48"/>
      <c r="JR265" s="48"/>
      <c r="JS265" s="48"/>
      <c r="JT265" s="48"/>
      <c r="JU265" s="48"/>
      <c r="JV265" s="48"/>
      <c r="JW265" s="48"/>
      <c r="JX265" s="48"/>
      <c r="JY265" s="48"/>
      <c r="JZ265" s="48"/>
      <c r="KA265" s="48"/>
      <c r="KB265" s="48"/>
      <c r="KC265" s="48"/>
      <c r="KD265" s="48"/>
      <c r="KE265" s="48"/>
      <c r="KF265" s="48"/>
      <c r="KG265" s="48"/>
      <c r="KH265" s="48"/>
      <c r="KI265" s="48"/>
      <c r="KJ265" s="48"/>
      <c r="KK265" s="48"/>
      <c r="KL265" s="48"/>
      <c r="KM265" s="48"/>
      <c r="KN265" s="48"/>
      <c r="KO265" s="48"/>
      <c r="KP265" s="48"/>
      <c r="KQ265" s="48"/>
      <c r="KR265" s="48"/>
      <c r="KS265" s="48"/>
      <c r="KT265" s="48"/>
      <c r="KU265" s="48"/>
      <c r="KV265" s="48"/>
      <c r="KW265" s="48"/>
      <c r="KX265" s="48"/>
      <c r="KY265" s="48"/>
      <c r="KZ265" s="48"/>
      <c r="LA265" s="48"/>
      <c r="LB265" s="48"/>
      <c r="LC265" s="48"/>
      <c r="LD265" s="48"/>
      <c r="LE265" s="48"/>
      <c r="LF265" s="48"/>
      <c r="LG265" s="48"/>
      <c r="LH265" s="48"/>
      <c r="LI265" s="48"/>
      <c r="LJ265" s="48"/>
      <c r="LK265" s="48"/>
      <c r="LL265" s="48"/>
      <c r="LM265" s="48"/>
      <c r="LN265" s="48"/>
      <c r="LO265" s="48"/>
      <c r="LP265" s="48"/>
      <c r="LQ265" s="48"/>
      <c r="LR265" s="48"/>
      <c r="LS265" s="48"/>
      <c r="LT265" s="48"/>
      <c r="LU265" s="48"/>
      <c r="LV265" s="48"/>
      <c r="LW265" s="48"/>
      <c r="LX265" s="48"/>
      <c r="LY265" s="48"/>
      <c r="LZ265" s="48"/>
      <c r="MA265" s="48"/>
      <c r="MB265" s="48"/>
      <c r="MC265" s="48"/>
      <c r="MD265" s="48"/>
      <c r="ME265" s="48"/>
      <c r="MF265" s="48"/>
      <c r="MG265" s="48"/>
      <c r="MH265" s="48"/>
      <c r="MI265" s="48"/>
      <c r="MJ265" s="48"/>
      <c r="MK265" s="48"/>
      <c r="ML265" s="48"/>
      <c r="MM265" s="48"/>
      <c r="MN265" s="48"/>
      <c r="MO265" s="48"/>
      <c r="MP265" s="48"/>
      <c r="MQ265" s="48"/>
      <c r="MR265" s="48"/>
      <c r="MS265" s="48"/>
      <c r="MT265" s="48"/>
      <c r="MU265" s="48"/>
      <c r="MV265" s="48"/>
      <c r="MW265" s="48"/>
      <c r="MX265" s="48"/>
      <c r="MY265" s="48"/>
      <c r="MZ265" s="48"/>
      <c r="NA265" s="48"/>
      <c r="NB265" s="48"/>
      <c r="NC265" s="48"/>
      <c r="ND265" s="48"/>
      <c r="NE265" s="48"/>
      <c r="NF265" s="48"/>
      <c r="NG265" s="48"/>
      <c r="NH265" s="48"/>
      <c r="NI265" s="48"/>
      <c r="NJ265" s="48"/>
      <c r="NK265" s="48"/>
      <c r="NL265" s="48"/>
      <c r="NM265" s="48"/>
      <c r="NN265" s="48"/>
      <c r="NO265" s="48"/>
      <c r="NP265" s="48"/>
      <c r="NQ265" s="48"/>
      <c r="NR265" s="48"/>
      <c r="NS265" s="48"/>
      <c r="NT265" s="48"/>
      <c r="NU265" s="48"/>
      <c r="NV265" s="48"/>
      <c r="NW265" s="48"/>
      <c r="NX265" s="48"/>
      <c r="NY265" s="48"/>
      <c r="NZ265" s="48"/>
      <c r="OA265" s="48"/>
      <c r="OB265" s="48"/>
      <c r="OC265" s="48"/>
      <c r="OD265" s="48"/>
      <c r="OE265" s="48"/>
      <c r="OF265" s="48"/>
      <c r="OG265" s="48"/>
      <c r="OH265" s="48"/>
      <c r="OI265" s="48"/>
      <c r="OJ265" s="48"/>
      <c r="OK265" s="48"/>
      <c r="OL265" s="48"/>
      <c r="OM265" s="48"/>
      <c r="ON265" s="48"/>
      <c r="OO265" s="48"/>
      <c r="OP265" s="48"/>
      <c r="OQ265" s="48"/>
      <c r="OR265" s="48"/>
      <c r="OS265" s="48"/>
      <c r="OT265" s="48"/>
      <c r="OU265" s="48"/>
      <c r="OV265" s="48"/>
      <c r="OW265" s="48"/>
      <c r="OX265" s="48"/>
      <c r="OY265" s="48"/>
      <c r="OZ265" s="48"/>
      <c r="PA265" s="48"/>
      <c r="PB265" s="48"/>
      <c r="PC265" s="48"/>
      <c r="PD265" s="48"/>
      <c r="PE265" s="48"/>
      <c r="PF265" s="48"/>
      <c r="PG265" s="48"/>
      <c r="PH265" s="48"/>
      <c r="PI265" s="48"/>
      <c r="PJ265" s="48"/>
      <c r="PK265" s="48"/>
      <c r="PL265" s="48"/>
    </row>
    <row r="266" spans="1:428" ht="90" customHeight="1">
      <c r="A266" s="32"/>
      <c r="B266" s="38"/>
      <c r="C266" s="32"/>
      <c r="D266" s="40" t="s">
        <v>623</v>
      </c>
      <c r="E266" s="40" t="s">
        <v>716</v>
      </c>
      <c r="F266" s="40" t="s">
        <v>625</v>
      </c>
      <c r="G266" s="13"/>
      <c r="H266" s="13"/>
      <c r="I266" s="13"/>
      <c r="J266" s="13"/>
      <c r="K266" s="13"/>
      <c r="L266" s="13"/>
      <c r="M266" s="13"/>
      <c r="N266" s="13"/>
      <c r="O266" s="13"/>
      <c r="P266" s="13"/>
      <c r="Q266" s="13"/>
      <c r="R266" s="13"/>
      <c r="S266" s="13"/>
      <c r="T266" s="13"/>
      <c r="U266" s="13"/>
      <c r="V266" s="13"/>
      <c r="W266" s="13"/>
      <c r="X266" s="40" t="s">
        <v>721</v>
      </c>
      <c r="Y266" s="40" t="s">
        <v>722</v>
      </c>
      <c r="Z266" s="41" t="s">
        <v>723</v>
      </c>
      <c r="AA266" s="13"/>
      <c r="AB266" s="13"/>
      <c r="AC266" s="13"/>
      <c r="AD266" s="13"/>
      <c r="AE266" s="21"/>
      <c r="AF266" s="21"/>
      <c r="AG266" s="21"/>
      <c r="AH266" s="21"/>
      <c r="AI266" s="50"/>
      <c r="AJ266" s="50"/>
      <c r="AK266" s="50"/>
      <c r="AL266" s="51"/>
      <c r="AM266" s="51"/>
      <c r="AN266" s="51"/>
      <c r="AO266" s="36">
        <v>47853</v>
      </c>
      <c r="AP266" s="36">
        <v>47853</v>
      </c>
      <c r="AQ266" s="36">
        <v>47700</v>
      </c>
      <c r="AR266" s="36">
        <v>47700</v>
      </c>
      <c r="AS266" s="36">
        <v>47700</v>
      </c>
      <c r="AT266" s="36">
        <v>47700</v>
      </c>
      <c r="AU266" s="36"/>
      <c r="AV266" s="36"/>
      <c r="AW266" s="36"/>
      <c r="AX266" s="36"/>
      <c r="AY266" s="36"/>
      <c r="AZ266" s="36"/>
      <c r="BA266" s="47"/>
      <c r="BB266" s="54"/>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M266" s="48"/>
      <c r="EN266" s="48"/>
      <c r="EO266" s="48"/>
      <c r="EP266" s="48"/>
      <c r="EQ266" s="48"/>
      <c r="ER266" s="48"/>
      <c r="ES266" s="48"/>
      <c r="ET266" s="48"/>
      <c r="EU266" s="48"/>
      <c r="EV266" s="48"/>
      <c r="EW266" s="48"/>
      <c r="EX266" s="48"/>
      <c r="EY266" s="48"/>
      <c r="EZ266" s="48"/>
      <c r="FA266" s="48"/>
      <c r="FB266" s="48"/>
      <c r="FC266" s="48"/>
      <c r="FD266" s="48"/>
      <c r="FE266" s="48"/>
      <c r="FF266" s="48"/>
      <c r="FG266" s="48"/>
      <c r="FH266" s="48"/>
      <c r="FI266" s="48"/>
      <c r="FJ266" s="48"/>
      <c r="FK266" s="48"/>
      <c r="FL266" s="48"/>
      <c r="FM266" s="48"/>
      <c r="FN266" s="48"/>
      <c r="FO266" s="48"/>
      <c r="FP266" s="48"/>
      <c r="FQ266" s="48"/>
      <c r="FR266" s="48"/>
      <c r="FS266" s="48"/>
      <c r="FT266" s="48"/>
      <c r="FU266" s="48"/>
      <c r="FV266" s="48"/>
      <c r="FW266" s="48"/>
      <c r="FX266" s="48"/>
      <c r="FY266" s="48"/>
      <c r="FZ266" s="48"/>
      <c r="GA266" s="48"/>
      <c r="GB266" s="48"/>
      <c r="GC266" s="48"/>
      <c r="GD266" s="48"/>
      <c r="GE266" s="48"/>
      <c r="GF266" s="48"/>
      <c r="GG266" s="48"/>
      <c r="GH266" s="48"/>
      <c r="GI266" s="48"/>
      <c r="GJ266" s="48"/>
      <c r="GK266" s="48"/>
      <c r="GL266" s="48"/>
      <c r="GM266" s="48"/>
      <c r="GN266" s="48"/>
      <c r="GO266" s="48"/>
      <c r="GP266" s="48"/>
      <c r="GQ266" s="48"/>
      <c r="GR266" s="48"/>
      <c r="GS266" s="48"/>
      <c r="GT266" s="48"/>
      <c r="GU266" s="48"/>
      <c r="GV266" s="48"/>
      <c r="GW266" s="48"/>
      <c r="GX266" s="48"/>
      <c r="GY266" s="48"/>
      <c r="GZ266" s="48"/>
      <c r="HA266" s="48"/>
      <c r="HB266" s="48"/>
      <c r="HC266" s="48"/>
      <c r="HD266" s="48"/>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c r="JI266" s="48"/>
      <c r="JJ266" s="48"/>
      <c r="JK266" s="48"/>
      <c r="JL266" s="48"/>
      <c r="JM266" s="48"/>
      <c r="JN266" s="48"/>
      <c r="JO266" s="48"/>
      <c r="JP266" s="48"/>
      <c r="JQ266" s="48"/>
      <c r="JR266" s="48"/>
      <c r="JS266" s="48"/>
      <c r="JT266" s="48"/>
      <c r="JU266" s="48"/>
      <c r="JV266" s="48"/>
      <c r="JW266" s="48"/>
      <c r="JX266" s="48"/>
      <c r="JY266" s="48"/>
      <c r="JZ266" s="48"/>
      <c r="KA266" s="48"/>
      <c r="KB266" s="48"/>
      <c r="KC266" s="48"/>
      <c r="KD266" s="48"/>
      <c r="KE266" s="48"/>
      <c r="KF266" s="48"/>
      <c r="KG266" s="48"/>
      <c r="KH266" s="48"/>
      <c r="KI266" s="48"/>
      <c r="KJ266" s="48"/>
      <c r="KK266" s="48"/>
      <c r="KL266" s="48"/>
      <c r="KM266" s="48"/>
      <c r="KN266" s="48"/>
      <c r="KO266" s="48"/>
      <c r="KP266" s="48"/>
      <c r="KQ266" s="48"/>
      <c r="KR266" s="48"/>
      <c r="KS266" s="48"/>
      <c r="KT266" s="48"/>
      <c r="KU266" s="48"/>
      <c r="KV266" s="48"/>
      <c r="KW266" s="48"/>
      <c r="KX266" s="48"/>
      <c r="KY266" s="48"/>
      <c r="KZ266" s="48"/>
      <c r="LA266" s="48"/>
      <c r="LB266" s="48"/>
      <c r="LC266" s="48"/>
      <c r="LD266" s="48"/>
      <c r="LE266" s="48"/>
      <c r="LF266" s="48"/>
      <c r="LG266" s="48"/>
      <c r="LH266" s="48"/>
      <c r="LI266" s="48"/>
      <c r="LJ266" s="48"/>
      <c r="LK266" s="48"/>
      <c r="LL266" s="48"/>
      <c r="LM266" s="48"/>
      <c r="LN266" s="48"/>
      <c r="LO266" s="48"/>
      <c r="LP266" s="48"/>
      <c r="LQ266" s="48"/>
      <c r="LR266" s="48"/>
      <c r="LS266" s="48"/>
      <c r="LT266" s="48"/>
      <c r="LU266" s="48"/>
      <c r="LV266" s="48"/>
      <c r="LW266" s="48"/>
      <c r="LX266" s="48"/>
      <c r="LY266" s="48"/>
      <c r="LZ266" s="48"/>
      <c r="MA266" s="48"/>
      <c r="MB266" s="48"/>
      <c r="MC266" s="48"/>
      <c r="MD266" s="48"/>
      <c r="ME266" s="48"/>
      <c r="MF266" s="48"/>
      <c r="MG266" s="48"/>
      <c r="MH266" s="48"/>
      <c r="MI266" s="48"/>
      <c r="MJ266" s="48"/>
      <c r="MK266" s="48"/>
      <c r="ML266" s="48"/>
      <c r="MM266" s="48"/>
      <c r="MN266" s="48"/>
      <c r="MO266" s="48"/>
      <c r="MP266" s="48"/>
      <c r="MQ266" s="48"/>
      <c r="MR266" s="48"/>
      <c r="MS266" s="48"/>
      <c r="MT266" s="48"/>
      <c r="MU266" s="48"/>
      <c r="MV266" s="48"/>
      <c r="MW266" s="48"/>
      <c r="MX266" s="48"/>
      <c r="MY266" s="48"/>
      <c r="MZ266" s="48"/>
      <c r="NA266" s="48"/>
      <c r="NB266" s="48"/>
      <c r="NC266" s="48"/>
      <c r="ND266" s="48"/>
      <c r="NE266" s="48"/>
      <c r="NF266" s="48"/>
      <c r="NG266" s="48"/>
      <c r="NH266" s="48"/>
      <c r="NI266" s="48"/>
      <c r="NJ266" s="48"/>
      <c r="NK266" s="48"/>
      <c r="NL266" s="48"/>
      <c r="NM266" s="48"/>
      <c r="NN266" s="48"/>
      <c r="NO266" s="48"/>
      <c r="NP266" s="48"/>
      <c r="NQ266" s="48"/>
      <c r="NR266" s="48"/>
      <c r="NS266" s="48"/>
      <c r="NT266" s="48"/>
      <c r="NU266" s="48"/>
      <c r="NV266" s="48"/>
      <c r="NW266" s="48"/>
      <c r="NX266" s="48"/>
      <c r="NY266" s="48"/>
      <c r="NZ266" s="48"/>
      <c r="OA266" s="48"/>
      <c r="OB266" s="48"/>
      <c r="OC266" s="48"/>
      <c r="OD266" s="48"/>
      <c r="OE266" s="48"/>
      <c r="OF266" s="48"/>
      <c r="OG266" s="48"/>
      <c r="OH266" s="48"/>
      <c r="OI266" s="48"/>
      <c r="OJ266" s="48"/>
      <c r="OK266" s="48"/>
      <c r="OL266" s="48"/>
      <c r="OM266" s="48"/>
      <c r="ON266" s="48"/>
      <c r="OO266" s="48"/>
      <c r="OP266" s="48"/>
      <c r="OQ266" s="48"/>
      <c r="OR266" s="48"/>
      <c r="OS266" s="48"/>
      <c r="OT266" s="48"/>
      <c r="OU266" s="48"/>
      <c r="OV266" s="48"/>
      <c r="OW266" s="48"/>
      <c r="OX266" s="48"/>
      <c r="OY266" s="48"/>
      <c r="OZ266" s="48"/>
      <c r="PA266" s="48"/>
      <c r="PB266" s="48"/>
      <c r="PC266" s="48"/>
      <c r="PD266" s="48"/>
      <c r="PE266" s="48"/>
      <c r="PF266" s="48"/>
      <c r="PG266" s="48"/>
      <c r="PH266" s="48"/>
      <c r="PI266" s="48"/>
      <c r="PJ266" s="48"/>
      <c r="PK266" s="48"/>
      <c r="PL266" s="48"/>
    </row>
    <row r="267" spans="1:428" ht="15.75" hidden="1">
      <c r="A267" s="32"/>
      <c r="B267" s="38"/>
      <c r="C267" s="32"/>
      <c r="D267" s="26"/>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21"/>
      <c r="AF267" s="21"/>
      <c r="AG267" s="21"/>
      <c r="AH267" s="21"/>
      <c r="AI267" s="50"/>
      <c r="AJ267" s="50"/>
      <c r="AK267" s="50"/>
      <c r="AL267" s="51"/>
      <c r="AM267" s="51"/>
      <c r="AN267" s="51"/>
      <c r="AO267" s="36">
        <v>14452</v>
      </c>
      <c r="AP267" s="36">
        <v>14452</v>
      </c>
      <c r="AQ267" s="36">
        <v>14400</v>
      </c>
      <c r="AR267" s="36">
        <v>14400</v>
      </c>
      <c r="AS267" s="36">
        <v>14400</v>
      </c>
      <c r="AT267" s="36">
        <v>14400</v>
      </c>
      <c r="AU267" s="36"/>
      <c r="AV267" s="36"/>
      <c r="AW267" s="36"/>
      <c r="AX267" s="36"/>
      <c r="AY267" s="36"/>
      <c r="AZ267" s="36"/>
      <c r="BA267" s="47"/>
      <c r="BB267" s="54"/>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c r="EH267" s="48"/>
      <c r="EI267" s="48"/>
      <c r="EJ267" s="48"/>
      <c r="EK267" s="48"/>
      <c r="EL267" s="48"/>
      <c r="EM267" s="48"/>
      <c r="EN267" s="48"/>
      <c r="EO267" s="48"/>
      <c r="EP267" s="48"/>
      <c r="EQ267" s="48"/>
      <c r="ER267" s="48"/>
      <c r="ES267" s="48"/>
      <c r="ET267" s="48"/>
      <c r="EU267" s="48"/>
      <c r="EV267" s="48"/>
      <c r="EW267" s="48"/>
      <c r="EX267" s="48"/>
      <c r="EY267" s="48"/>
      <c r="EZ267" s="48"/>
      <c r="FA267" s="48"/>
      <c r="FB267" s="48"/>
      <c r="FC267" s="48"/>
      <c r="FD267" s="48"/>
      <c r="FE267" s="48"/>
      <c r="FF267" s="48"/>
      <c r="FG267" s="48"/>
      <c r="FH267" s="48"/>
      <c r="FI267" s="48"/>
      <c r="FJ267" s="48"/>
      <c r="FK267" s="48"/>
      <c r="FL267" s="48"/>
      <c r="FM267" s="48"/>
      <c r="FN267" s="48"/>
      <c r="FO267" s="48"/>
      <c r="FP267" s="48"/>
      <c r="FQ267" s="48"/>
      <c r="FR267" s="48"/>
      <c r="FS267" s="48"/>
      <c r="FT267" s="48"/>
      <c r="FU267" s="48"/>
      <c r="FV267" s="48"/>
      <c r="FW267" s="48"/>
      <c r="FX267" s="48"/>
      <c r="FY267" s="48"/>
      <c r="FZ267" s="48"/>
      <c r="GA267" s="48"/>
      <c r="GB267" s="48"/>
      <c r="GC267" s="48"/>
      <c r="GD267" s="48"/>
      <c r="GE267" s="48"/>
      <c r="GF267" s="48"/>
      <c r="GG267" s="48"/>
      <c r="GH267" s="48"/>
      <c r="GI267" s="48"/>
      <c r="GJ267" s="48"/>
      <c r="GK267" s="48"/>
      <c r="GL267" s="48"/>
      <c r="GM267" s="48"/>
      <c r="GN267" s="48"/>
      <c r="GO267" s="48"/>
      <c r="GP267" s="48"/>
      <c r="GQ267" s="48"/>
      <c r="GR267" s="48"/>
      <c r="GS267" s="48"/>
      <c r="GT267" s="48"/>
      <c r="GU267" s="48"/>
      <c r="GV267" s="48"/>
      <c r="GW267" s="48"/>
      <c r="GX267" s="48"/>
      <c r="GY267" s="48"/>
      <c r="GZ267" s="48"/>
      <c r="HA267" s="48"/>
      <c r="HB267" s="48"/>
      <c r="HC267" s="48"/>
      <c r="HD267" s="48"/>
      <c r="HE267" s="48"/>
      <c r="HF267" s="48"/>
      <c r="HG267" s="48"/>
      <c r="HH267" s="48"/>
      <c r="HI267" s="48"/>
      <c r="HJ267" s="48"/>
      <c r="HK267" s="48"/>
      <c r="HL267" s="48"/>
      <c r="HM267" s="48"/>
      <c r="HN267" s="48"/>
      <c r="HO267" s="48"/>
      <c r="HP267" s="48"/>
      <c r="HQ267" s="48"/>
      <c r="HR267" s="48"/>
      <c r="HS267" s="48"/>
      <c r="HT267" s="48"/>
      <c r="HU267" s="48"/>
      <c r="HV267" s="48"/>
      <c r="HW267" s="48"/>
      <c r="HX267" s="48"/>
      <c r="HY267" s="48"/>
      <c r="HZ267" s="48"/>
      <c r="IA267" s="48"/>
      <c r="IB267" s="48"/>
      <c r="IC267" s="48"/>
      <c r="ID267" s="48"/>
      <c r="IE267" s="48"/>
      <c r="IF267" s="48"/>
      <c r="IG267" s="48"/>
      <c r="IH267" s="48"/>
      <c r="II267" s="48"/>
      <c r="IJ267" s="48"/>
      <c r="IK267" s="48"/>
      <c r="IL267" s="48"/>
      <c r="IM267" s="48"/>
      <c r="IN267" s="48"/>
      <c r="IO267" s="48"/>
      <c r="IP267" s="48"/>
      <c r="IQ267" s="48"/>
      <c r="IR267" s="48"/>
      <c r="IS267" s="48"/>
      <c r="IT267" s="48"/>
      <c r="IU267" s="48"/>
      <c r="IV267" s="48"/>
      <c r="IW267" s="48"/>
      <c r="IX267" s="48"/>
      <c r="IY267" s="48"/>
      <c r="IZ267" s="48"/>
      <c r="JA267" s="48"/>
      <c r="JB267" s="48"/>
      <c r="JC267" s="48"/>
      <c r="JD267" s="48"/>
      <c r="JE267" s="48"/>
      <c r="JF267" s="48"/>
      <c r="JG267" s="48"/>
      <c r="JH267" s="48"/>
      <c r="JI267" s="48"/>
      <c r="JJ267" s="48"/>
      <c r="JK267" s="48"/>
      <c r="JL267" s="48"/>
      <c r="JM267" s="48"/>
      <c r="JN267" s="48"/>
      <c r="JO267" s="48"/>
      <c r="JP267" s="48"/>
      <c r="JQ267" s="48"/>
      <c r="JR267" s="48"/>
      <c r="JS267" s="48"/>
      <c r="JT267" s="48"/>
      <c r="JU267" s="48"/>
      <c r="JV267" s="48"/>
      <c r="JW267" s="48"/>
      <c r="JX267" s="48"/>
      <c r="JY267" s="48"/>
      <c r="JZ267" s="48"/>
      <c r="KA267" s="48"/>
      <c r="KB267" s="48"/>
      <c r="KC267" s="48"/>
      <c r="KD267" s="48"/>
      <c r="KE267" s="48"/>
      <c r="KF267" s="48"/>
      <c r="KG267" s="48"/>
      <c r="KH267" s="48"/>
      <c r="KI267" s="48"/>
      <c r="KJ267" s="48"/>
      <c r="KK267" s="48"/>
      <c r="KL267" s="48"/>
      <c r="KM267" s="48"/>
      <c r="KN267" s="48"/>
      <c r="KO267" s="48"/>
      <c r="KP267" s="48"/>
      <c r="KQ267" s="48"/>
      <c r="KR267" s="48"/>
      <c r="KS267" s="48"/>
      <c r="KT267" s="48"/>
      <c r="KU267" s="48"/>
      <c r="KV267" s="48"/>
      <c r="KW267" s="48"/>
      <c r="KX267" s="48"/>
      <c r="KY267" s="48"/>
      <c r="KZ267" s="48"/>
      <c r="LA267" s="48"/>
      <c r="LB267" s="48"/>
      <c r="LC267" s="48"/>
      <c r="LD267" s="48"/>
      <c r="LE267" s="48"/>
      <c r="LF267" s="48"/>
      <c r="LG267" s="48"/>
      <c r="LH267" s="48"/>
      <c r="LI267" s="48"/>
      <c r="LJ267" s="48"/>
      <c r="LK267" s="48"/>
      <c r="LL267" s="48"/>
      <c r="LM267" s="48"/>
      <c r="LN267" s="48"/>
      <c r="LO267" s="48"/>
      <c r="LP267" s="48"/>
      <c r="LQ267" s="48"/>
      <c r="LR267" s="48"/>
      <c r="LS267" s="48"/>
      <c r="LT267" s="48"/>
      <c r="LU267" s="48"/>
      <c r="LV267" s="48"/>
      <c r="LW267" s="48"/>
      <c r="LX267" s="48"/>
      <c r="LY267" s="48"/>
      <c r="LZ267" s="48"/>
      <c r="MA267" s="48"/>
      <c r="MB267" s="48"/>
      <c r="MC267" s="48"/>
      <c r="MD267" s="48"/>
      <c r="ME267" s="48"/>
      <c r="MF267" s="48"/>
      <c r="MG267" s="48"/>
      <c r="MH267" s="48"/>
      <c r="MI267" s="48"/>
      <c r="MJ267" s="48"/>
      <c r="MK267" s="48"/>
      <c r="ML267" s="48"/>
      <c r="MM267" s="48"/>
      <c r="MN267" s="48"/>
      <c r="MO267" s="48"/>
      <c r="MP267" s="48"/>
      <c r="MQ267" s="48"/>
      <c r="MR267" s="48"/>
      <c r="MS267" s="48"/>
      <c r="MT267" s="48"/>
      <c r="MU267" s="48"/>
      <c r="MV267" s="48"/>
      <c r="MW267" s="48"/>
      <c r="MX267" s="48"/>
      <c r="MY267" s="48"/>
      <c r="MZ267" s="48"/>
      <c r="NA267" s="48"/>
      <c r="NB267" s="48"/>
      <c r="NC267" s="48"/>
      <c r="ND267" s="48"/>
      <c r="NE267" s="48"/>
      <c r="NF267" s="48"/>
      <c r="NG267" s="48"/>
      <c r="NH267" s="48"/>
      <c r="NI267" s="48"/>
      <c r="NJ267" s="48"/>
      <c r="NK267" s="48"/>
      <c r="NL267" s="48"/>
      <c r="NM267" s="48"/>
      <c r="NN267" s="48"/>
      <c r="NO267" s="48"/>
      <c r="NP267" s="48"/>
      <c r="NQ267" s="48"/>
      <c r="NR267" s="48"/>
      <c r="NS267" s="48"/>
      <c r="NT267" s="48"/>
      <c r="NU267" s="48"/>
      <c r="NV267" s="48"/>
      <c r="NW267" s="48"/>
      <c r="NX267" s="48"/>
      <c r="NY267" s="48"/>
      <c r="NZ267" s="48"/>
      <c r="OA267" s="48"/>
      <c r="OB267" s="48"/>
      <c r="OC267" s="48"/>
      <c r="OD267" s="48"/>
      <c r="OE267" s="48"/>
      <c r="OF267" s="48"/>
      <c r="OG267" s="48"/>
      <c r="OH267" s="48"/>
      <c r="OI267" s="48"/>
      <c r="OJ267" s="48"/>
      <c r="OK267" s="48"/>
      <c r="OL267" s="48"/>
      <c r="OM267" s="48"/>
      <c r="ON267" s="48"/>
      <c r="OO267" s="48"/>
      <c r="OP267" s="48"/>
      <c r="OQ267" s="48"/>
      <c r="OR267" s="48"/>
      <c r="OS267" s="48"/>
      <c r="OT267" s="48"/>
      <c r="OU267" s="48"/>
      <c r="OV267" s="48"/>
      <c r="OW267" s="48"/>
      <c r="OX267" s="48"/>
      <c r="OY267" s="48"/>
      <c r="OZ267" s="48"/>
      <c r="PA267" s="48"/>
      <c r="PB267" s="48"/>
      <c r="PC267" s="48"/>
      <c r="PD267" s="48"/>
      <c r="PE267" s="48"/>
      <c r="PF267" s="48"/>
      <c r="PG267" s="48"/>
      <c r="PH267" s="48"/>
      <c r="PI267" s="48"/>
      <c r="PJ267" s="48"/>
      <c r="PK267" s="48"/>
      <c r="PL267" s="48"/>
    </row>
    <row r="268" spans="1:428" ht="15.75" hidden="1">
      <c r="A268" s="32"/>
      <c r="B268" s="38"/>
      <c r="C268" s="32"/>
      <c r="D268" s="26"/>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21"/>
      <c r="AF268" s="21"/>
      <c r="AG268" s="21"/>
      <c r="AH268" s="21"/>
      <c r="AI268" s="50"/>
      <c r="AJ268" s="50"/>
      <c r="AK268" s="50"/>
      <c r="AL268" s="51"/>
      <c r="AM268" s="51"/>
      <c r="AN268" s="51"/>
      <c r="AO268" s="36">
        <v>6595</v>
      </c>
      <c r="AP268" s="36">
        <v>6595</v>
      </c>
      <c r="AQ268" s="36">
        <v>6200</v>
      </c>
      <c r="AR268" s="36">
        <v>6200</v>
      </c>
      <c r="AS268" s="36">
        <v>6200</v>
      </c>
      <c r="AT268" s="36">
        <v>6200</v>
      </c>
      <c r="AU268" s="36"/>
      <c r="AV268" s="36"/>
      <c r="AW268" s="36"/>
      <c r="AX268" s="36"/>
      <c r="AY268" s="36"/>
      <c r="AZ268" s="36"/>
      <c r="BA268" s="47"/>
      <c r="BB268" s="54"/>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M268" s="48"/>
      <c r="EN268" s="48"/>
      <c r="EO268" s="48"/>
      <c r="EP268" s="48"/>
      <c r="EQ268" s="48"/>
      <c r="ER268" s="48"/>
      <c r="ES268" s="48"/>
      <c r="ET268" s="48"/>
      <c r="EU268" s="48"/>
      <c r="EV268" s="48"/>
      <c r="EW268" s="48"/>
      <c r="EX268" s="48"/>
      <c r="EY268" s="48"/>
      <c r="EZ268" s="48"/>
      <c r="FA268" s="48"/>
      <c r="FB268" s="48"/>
      <c r="FC268" s="48"/>
      <c r="FD268" s="48"/>
      <c r="FE268" s="48"/>
      <c r="FF268" s="48"/>
      <c r="FG268" s="48"/>
      <c r="FH268" s="48"/>
      <c r="FI268" s="48"/>
      <c r="FJ268" s="48"/>
      <c r="FK268" s="48"/>
      <c r="FL268" s="48"/>
      <c r="FM268" s="48"/>
      <c r="FN268" s="48"/>
      <c r="FO268" s="48"/>
      <c r="FP268" s="48"/>
      <c r="FQ268" s="48"/>
      <c r="FR268" s="48"/>
      <c r="FS268" s="48"/>
      <c r="FT268" s="48"/>
      <c r="FU268" s="48"/>
      <c r="FV268" s="48"/>
      <c r="FW268" s="48"/>
      <c r="FX268" s="48"/>
      <c r="FY268" s="48"/>
      <c r="FZ268" s="48"/>
      <c r="GA268" s="48"/>
      <c r="GB268" s="48"/>
      <c r="GC268" s="48"/>
      <c r="GD268" s="48"/>
      <c r="GE268" s="48"/>
      <c r="GF268" s="48"/>
      <c r="GG268" s="48"/>
      <c r="GH268" s="48"/>
      <c r="GI268" s="48"/>
      <c r="GJ268" s="48"/>
      <c r="GK268" s="48"/>
      <c r="GL268" s="48"/>
      <c r="GM268" s="48"/>
      <c r="GN268" s="48"/>
      <c r="GO268" s="48"/>
      <c r="GP268" s="48"/>
      <c r="GQ268" s="48"/>
      <c r="GR268" s="48"/>
      <c r="GS268" s="48"/>
      <c r="GT268" s="48"/>
      <c r="GU268" s="48"/>
      <c r="GV268" s="48"/>
      <c r="GW268" s="48"/>
      <c r="GX268" s="48"/>
      <c r="GY268" s="48"/>
      <c r="GZ268" s="48"/>
      <c r="HA268" s="48"/>
      <c r="HB268" s="48"/>
      <c r="HC268" s="48"/>
      <c r="HD268" s="48"/>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c r="JI268" s="48"/>
      <c r="JJ268" s="48"/>
      <c r="JK268" s="48"/>
      <c r="JL268" s="48"/>
      <c r="JM268" s="48"/>
      <c r="JN268" s="48"/>
      <c r="JO268" s="48"/>
      <c r="JP268" s="48"/>
      <c r="JQ268" s="48"/>
      <c r="JR268" s="48"/>
      <c r="JS268" s="48"/>
      <c r="JT268" s="48"/>
      <c r="JU268" s="48"/>
      <c r="JV268" s="48"/>
      <c r="JW268" s="48"/>
      <c r="JX268" s="48"/>
      <c r="JY268" s="48"/>
      <c r="JZ268" s="48"/>
      <c r="KA268" s="48"/>
      <c r="KB268" s="48"/>
      <c r="KC268" s="48"/>
      <c r="KD268" s="48"/>
      <c r="KE268" s="48"/>
      <c r="KF268" s="48"/>
      <c r="KG268" s="48"/>
      <c r="KH268" s="48"/>
      <c r="KI268" s="48"/>
      <c r="KJ268" s="48"/>
      <c r="KK268" s="48"/>
      <c r="KL268" s="48"/>
      <c r="KM268" s="48"/>
      <c r="KN268" s="48"/>
      <c r="KO268" s="48"/>
      <c r="KP268" s="48"/>
      <c r="KQ268" s="48"/>
      <c r="KR268" s="48"/>
      <c r="KS268" s="48"/>
      <c r="KT268" s="48"/>
      <c r="KU268" s="48"/>
      <c r="KV268" s="48"/>
      <c r="KW268" s="48"/>
      <c r="KX268" s="48"/>
      <c r="KY268" s="48"/>
      <c r="KZ268" s="48"/>
      <c r="LA268" s="48"/>
      <c r="LB268" s="48"/>
      <c r="LC268" s="48"/>
      <c r="LD268" s="48"/>
      <c r="LE268" s="48"/>
      <c r="LF268" s="48"/>
      <c r="LG268" s="48"/>
      <c r="LH268" s="48"/>
      <c r="LI268" s="48"/>
      <c r="LJ268" s="48"/>
      <c r="LK268" s="48"/>
      <c r="LL268" s="48"/>
      <c r="LM268" s="48"/>
      <c r="LN268" s="48"/>
      <c r="LO268" s="48"/>
      <c r="LP268" s="48"/>
      <c r="LQ268" s="48"/>
      <c r="LR268" s="48"/>
      <c r="LS268" s="48"/>
      <c r="LT268" s="48"/>
      <c r="LU268" s="48"/>
      <c r="LV268" s="48"/>
      <c r="LW268" s="48"/>
      <c r="LX268" s="48"/>
      <c r="LY268" s="48"/>
      <c r="LZ268" s="48"/>
      <c r="MA268" s="48"/>
      <c r="MB268" s="48"/>
      <c r="MC268" s="48"/>
      <c r="MD268" s="48"/>
      <c r="ME268" s="48"/>
      <c r="MF268" s="48"/>
      <c r="MG268" s="48"/>
      <c r="MH268" s="48"/>
      <c r="MI268" s="48"/>
      <c r="MJ268" s="48"/>
      <c r="MK268" s="48"/>
      <c r="ML268" s="48"/>
      <c r="MM268" s="48"/>
      <c r="MN268" s="48"/>
      <c r="MO268" s="48"/>
      <c r="MP268" s="48"/>
      <c r="MQ268" s="48"/>
      <c r="MR268" s="48"/>
      <c r="MS268" s="48"/>
      <c r="MT268" s="48"/>
      <c r="MU268" s="48"/>
      <c r="MV268" s="48"/>
      <c r="MW268" s="48"/>
      <c r="MX268" s="48"/>
      <c r="MY268" s="48"/>
      <c r="MZ268" s="48"/>
      <c r="NA268" s="48"/>
      <c r="NB268" s="48"/>
      <c r="NC268" s="48"/>
      <c r="ND268" s="48"/>
      <c r="NE268" s="48"/>
      <c r="NF268" s="48"/>
      <c r="NG268" s="48"/>
      <c r="NH268" s="48"/>
      <c r="NI268" s="48"/>
      <c r="NJ268" s="48"/>
      <c r="NK268" s="48"/>
      <c r="NL268" s="48"/>
      <c r="NM268" s="48"/>
      <c r="NN268" s="48"/>
      <c r="NO268" s="48"/>
      <c r="NP268" s="48"/>
      <c r="NQ268" s="48"/>
      <c r="NR268" s="48"/>
      <c r="NS268" s="48"/>
      <c r="NT268" s="48"/>
      <c r="NU268" s="48"/>
      <c r="NV268" s="48"/>
      <c r="NW268" s="48"/>
      <c r="NX268" s="48"/>
      <c r="NY268" s="48"/>
      <c r="NZ268" s="48"/>
      <c r="OA268" s="48"/>
      <c r="OB268" s="48"/>
      <c r="OC268" s="48"/>
      <c r="OD268" s="48"/>
      <c r="OE268" s="48"/>
      <c r="OF268" s="48"/>
      <c r="OG268" s="48"/>
      <c r="OH268" s="48"/>
      <c r="OI268" s="48"/>
      <c r="OJ268" s="48"/>
      <c r="OK268" s="48"/>
      <c r="OL268" s="48"/>
      <c r="OM268" s="48"/>
      <c r="ON268" s="48"/>
      <c r="OO268" s="48"/>
      <c r="OP268" s="48"/>
      <c r="OQ268" s="48"/>
      <c r="OR268" s="48"/>
      <c r="OS268" s="48"/>
      <c r="OT268" s="48"/>
      <c r="OU268" s="48"/>
      <c r="OV268" s="48"/>
      <c r="OW268" s="48"/>
      <c r="OX268" s="48"/>
      <c r="OY268" s="48"/>
      <c r="OZ268" s="48"/>
      <c r="PA268" s="48"/>
      <c r="PB268" s="48"/>
      <c r="PC268" s="48"/>
      <c r="PD268" s="48"/>
      <c r="PE268" s="48"/>
      <c r="PF268" s="48"/>
      <c r="PG268" s="48"/>
      <c r="PH268" s="48"/>
      <c r="PI268" s="48"/>
      <c r="PJ268" s="48"/>
      <c r="PK268" s="48"/>
      <c r="PL268" s="48"/>
    </row>
    <row r="269" spans="1:428" ht="15.75" hidden="1">
      <c r="A269" s="32"/>
      <c r="B269" s="38"/>
      <c r="C269" s="32"/>
      <c r="D269" s="26"/>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21"/>
      <c r="AF269" s="21"/>
      <c r="AG269" s="21"/>
      <c r="AH269" s="21"/>
      <c r="AI269" s="50"/>
      <c r="AJ269" s="50"/>
      <c r="AK269" s="50"/>
      <c r="AL269" s="51"/>
      <c r="AM269" s="51"/>
      <c r="AN269" s="51"/>
      <c r="AO269" s="36">
        <v>143545</v>
      </c>
      <c r="AP269" s="36">
        <v>143545</v>
      </c>
      <c r="AQ269" s="36">
        <v>145400</v>
      </c>
      <c r="AR269" s="36">
        <v>145400</v>
      </c>
      <c r="AS269" s="36">
        <v>145400</v>
      </c>
      <c r="AT269" s="36">
        <v>145400</v>
      </c>
      <c r="AU269" s="36"/>
      <c r="AV269" s="36"/>
      <c r="AW269" s="36"/>
      <c r="AX269" s="36"/>
      <c r="AY269" s="36"/>
      <c r="AZ269" s="36"/>
      <c r="BA269" s="47"/>
      <c r="BB269" s="54"/>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c r="DZ269" s="48"/>
      <c r="EA269" s="48"/>
      <c r="EB269" s="48"/>
      <c r="EC269" s="48"/>
      <c r="ED269" s="48"/>
      <c r="EE269" s="48"/>
      <c r="EF269" s="48"/>
      <c r="EG269" s="48"/>
      <c r="EH269" s="48"/>
      <c r="EI269" s="48"/>
      <c r="EJ269" s="48"/>
      <c r="EK269" s="48"/>
      <c r="EL269" s="48"/>
      <c r="EM269" s="48"/>
      <c r="EN269" s="48"/>
      <c r="EO269" s="48"/>
      <c r="EP269" s="48"/>
      <c r="EQ269" s="48"/>
      <c r="ER269" s="48"/>
      <c r="ES269" s="48"/>
      <c r="ET269" s="48"/>
      <c r="EU269" s="48"/>
      <c r="EV269" s="48"/>
      <c r="EW269" s="48"/>
      <c r="EX269" s="48"/>
      <c r="EY269" s="48"/>
      <c r="EZ269" s="48"/>
      <c r="FA269" s="48"/>
      <c r="FB269" s="48"/>
      <c r="FC269" s="48"/>
      <c r="FD269" s="48"/>
      <c r="FE269" s="48"/>
      <c r="FF269" s="48"/>
      <c r="FG269" s="48"/>
      <c r="FH269" s="48"/>
      <c r="FI269" s="48"/>
      <c r="FJ269" s="48"/>
      <c r="FK269" s="48"/>
      <c r="FL269" s="48"/>
      <c r="FM269" s="48"/>
      <c r="FN269" s="48"/>
      <c r="FO269" s="48"/>
      <c r="FP269" s="48"/>
      <c r="FQ269" s="48"/>
      <c r="FR269" s="48"/>
      <c r="FS269" s="48"/>
      <c r="FT269" s="48"/>
      <c r="FU269" s="48"/>
      <c r="FV269" s="48"/>
      <c r="FW269" s="48"/>
      <c r="FX269" s="48"/>
      <c r="FY269" s="48"/>
      <c r="FZ269" s="48"/>
      <c r="GA269" s="48"/>
      <c r="GB269" s="48"/>
      <c r="GC269" s="48"/>
      <c r="GD269" s="48"/>
      <c r="GE269" s="48"/>
      <c r="GF269" s="48"/>
      <c r="GG269" s="48"/>
      <c r="GH269" s="48"/>
      <c r="GI269" s="48"/>
      <c r="GJ269" s="48"/>
      <c r="GK269" s="48"/>
      <c r="GL269" s="48"/>
      <c r="GM269" s="48"/>
      <c r="GN269" s="48"/>
      <c r="GO269" s="48"/>
      <c r="GP269" s="48"/>
      <c r="GQ269" s="48"/>
      <c r="GR269" s="48"/>
      <c r="GS269" s="48"/>
      <c r="GT269" s="48"/>
      <c r="GU269" s="48"/>
      <c r="GV269" s="48"/>
      <c r="GW269" s="48"/>
      <c r="GX269" s="48"/>
      <c r="GY269" s="48"/>
      <c r="GZ269" s="48"/>
      <c r="HA269" s="48"/>
      <c r="HB269" s="48"/>
      <c r="HC269" s="48"/>
      <c r="HD269" s="48"/>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c r="JI269" s="48"/>
      <c r="JJ269" s="48"/>
      <c r="JK269" s="48"/>
      <c r="JL269" s="48"/>
      <c r="JM269" s="48"/>
      <c r="JN269" s="48"/>
      <c r="JO269" s="48"/>
      <c r="JP269" s="48"/>
      <c r="JQ269" s="48"/>
      <c r="JR269" s="48"/>
      <c r="JS269" s="48"/>
      <c r="JT269" s="48"/>
      <c r="JU269" s="48"/>
      <c r="JV269" s="48"/>
      <c r="JW269" s="48"/>
      <c r="JX269" s="48"/>
      <c r="JY269" s="48"/>
      <c r="JZ269" s="48"/>
      <c r="KA269" s="48"/>
      <c r="KB269" s="48"/>
      <c r="KC269" s="48"/>
      <c r="KD269" s="48"/>
      <c r="KE269" s="48"/>
      <c r="KF269" s="48"/>
      <c r="KG269" s="48"/>
      <c r="KH269" s="48"/>
      <c r="KI269" s="48"/>
      <c r="KJ269" s="48"/>
      <c r="KK269" s="48"/>
      <c r="KL269" s="48"/>
      <c r="KM269" s="48"/>
      <c r="KN269" s="48"/>
      <c r="KO269" s="48"/>
      <c r="KP269" s="48"/>
      <c r="KQ269" s="48"/>
      <c r="KR269" s="48"/>
      <c r="KS269" s="48"/>
      <c r="KT269" s="48"/>
      <c r="KU269" s="48"/>
      <c r="KV269" s="48"/>
      <c r="KW269" s="48"/>
      <c r="KX269" s="48"/>
      <c r="KY269" s="48"/>
      <c r="KZ269" s="48"/>
      <c r="LA269" s="48"/>
      <c r="LB269" s="48"/>
      <c r="LC269" s="48"/>
      <c r="LD269" s="48"/>
      <c r="LE269" s="48"/>
      <c r="LF269" s="48"/>
      <c r="LG269" s="48"/>
      <c r="LH269" s="48"/>
      <c r="LI269" s="48"/>
      <c r="LJ269" s="48"/>
      <c r="LK269" s="48"/>
      <c r="LL269" s="48"/>
      <c r="LM269" s="48"/>
      <c r="LN269" s="48"/>
      <c r="LO269" s="48"/>
      <c r="LP269" s="48"/>
      <c r="LQ269" s="48"/>
      <c r="LR269" s="48"/>
      <c r="LS269" s="48"/>
      <c r="LT269" s="48"/>
      <c r="LU269" s="48"/>
      <c r="LV269" s="48"/>
      <c r="LW269" s="48"/>
      <c r="LX269" s="48"/>
      <c r="LY269" s="48"/>
      <c r="LZ269" s="48"/>
      <c r="MA269" s="48"/>
      <c r="MB269" s="48"/>
      <c r="MC269" s="48"/>
      <c r="MD269" s="48"/>
      <c r="ME269" s="48"/>
      <c r="MF269" s="48"/>
      <c r="MG269" s="48"/>
      <c r="MH269" s="48"/>
      <c r="MI269" s="48"/>
      <c r="MJ269" s="48"/>
      <c r="MK269" s="48"/>
      <c r="ML269" s="48"/>
      <c r="MM269" s="48"/>
      <c r="MN269" s="48"/>
      <c r="MO269" s="48"/>
      <c r="MP269" s="48"/>
      <c r="MQ269" s="48"/>
      <c r="MR269" s="48"/>
      <c r="MS269" s="48"/>
      <c r="MT269" s="48"/>
      <c r="MU269" s="48"/>
      <c r="MV269" s="48"/>
      <c r="MW269" s="48"/>
      <c r="MX269" s="48"/>
      <c r="MY269" s="48"/>
      <c r="MZ269" s="48"/>
      <c r="NA269" s="48"/>
      <c r="NB269" s="48"/>
      <c r="NC269" s="48"/>
      <c r="ND269" s="48"/>
      <c r="NE269" s="48"/>
      <c r="NF269" s="48"/>
      <c r="NG269" s="48"/>
      <c r="NH269" s="48"/>
      <c r="NI269" s="48"/>
      <c r="NJ269" s="48"/>
      <c r="NK269" s="48"/>
      <c r="NL269" s="48"/>
      <c r="NM269" s="48"/>
      <c r="NN269" s="48"/>
      <c r="NO269" s="48"/>
      <c r="NP269" s="48"/>
      <c r="NQ269" s="48"/>
      <c r="NR269" s="48"/>
      <c r="NS269" s="48"/>
      <c r="NT269" s="48"/>
      <c r="NU269" s="48"/>
      <c r="NV269" s="48"/>
      <c r="NW269" s="48"/>
      <c r="NX269" s="48"/>
      <c r="NY269" s="48"/>
      <c r="NZ269" s="48"/>
      <c r="OA269" s="48"/>
      <c r="OB269" s="48"/>
      <c r="OC269" s="48"/>
      <c r="OD269" s="48"/>
      <c r="OE269" s="48"/>
      <c r="OF269" s="48"/>
      <c r="OG269" s="48"/>
      <c r="OH269" s="48"/>
      <c r="OI269" s="48"/>
      <c r="OJ269" s="48"/>
      <c r="OK269" s="48"/>
      <c r="OL269" s="48"/>
      <c r="OM269" s="48"/>
      <c r="ON269" s="48"/>
      <c r="OO269" s="48"/>
      <c r="OP269" s="48"/>
      <c r="OQ269" s="48"/>
      <c r="OR269" s="48"/>
      <c r="OS269" s="48"/>
      <c r="OT269" s="48"/>
      <c r="OU269" s="48"/>
      <c r="OV269" s="48"/>
      <c r="OW269" s="48"/>
      <c r="OX269" s="48"/>
      <c r="OY269" s="48"/>
      <c r="OZ269" s="48"/>
      <c r="PA269" s="48"/>
      <c r="PB269" s="48"/>
      <c r="PC269" s="48"/>
      <c r="PD269" s="48"/>
      <c r="PE269" s="48"/>
      <c r="PF269" s="48"/>
      <c r="PG269" s="48"/>
      <c r="PH269" s="48"/>
      <c r="PI269" s="48"/>
      <c r="PJ269" s="48"/>
      <c r="PK269" s="48"/>
      <c r="PL269" s="48"/>
    </row>
    <row r="270" spans="1:428" ht="15.75" hidden="1">
      <c r="A270" s="32"/>
      <c r="B270" s="38"/>
      <c r="C270" s="32"/>
      <c r="D270" s="26"/>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21"/>
      <c r="AF270" s="21"/>
      <c r="AG270" s="21"/>
      <c r="AH270" s="21"/>
      <c r="AI270" s="50"/>
      <c r="AJ270" s="50"/>
      <c r="AK270" s="50"/>
      <c r="AL270" s="51"/>
      <c r="AM270" s="51"/>
      <c r="AN270" s="51"/>
      <c r="AO270" s="36">
        <v>43355</v>
      </c>
      <c r="AP270" s="36">
        <v>43355</v>
      </c>
      <c r="AQ270" s="36">
        <v>40900</v>
      </c>
      <c r="AR270" s="36">
        <v>40900</v>
      </c>
      <c r="AS270" s="36">
        <v>40900</v>
      </c>
      <c r="AT270" s="36">
        <v>40900</v>
      </c>
      <c r="AU270" s="36"/>
      <c r="AV270" s="36"/>
      <c r="AW270" s="36"/>
      <c r="AX270" s="36"/>
      <c r="AY270" s="36"/>
      <c r="AZ270" s="36"/>
      <c r="BA270" s="47"/>
      <c r="BB270" s="54"/>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c r="CC270" s="48"/>
      <c r="CD270" s="48"/>
      <c r="CE270" s="48"/>
      <c r="CF270" s="48"/>
      <c r="CG270" s="48"/>
      <c r="CH270" s="48"/>
      <c r="CI270" s="48"/>
      <c r="CJ270" s="48"/>
      <c r="CK270" s="48"/>
      <c r="CL270" s="48"/>
      <c r="CM270" s="48"/>
      <c r="CN270" s="48"/>
      <c r="CO270" s="48"/>
      <c r="CP270" s="48"/>
      <c r="CQ270" s="48"/>
      <c r="CR270" s="48"/>
      <c r="CS270" s="48"/>
      <c r="CT270" s="48"/>
      <c r="CU270" s="48"/>
      <c r="CV270" s="48"/>
      <c r="CW270" s="48"/>
      <c r="CX270" s="48"/>
      <c r="CY270" s="48"/>
      <c r="CZ270" s="48"/>
      <c r="DA270" s="48"/>
      <c r="DB270" s="48"/>
      <c r="DC270" s="48"/>
      <c r="DD270" s="48"/>
      <c r="DE270" s="48"/>
      <c r="DF270" s="48"/>
      <c r="DG270" s="48"/>
      <c r="DH270" s="48"/>
      <c r="DI270" s="48"/>
      <c r="DJ270" s="48"/>
      <c r="DK270" s="48"/>
      <c r="DL270" s="48"/>
      <c r="DM270" s="48"/>
      <c r="DN270" s="48"/>
      <c r="DO270" s="48"/>
      <c r="DP270" s="48"/>
      <c r="DQ270" s="48"/>
      <c r="DR270" s="48"/>
      <c r="DS270" s="48"/>
      <c r="DT270" s="48"/>
      <c r="DU270" s="48"/>
      <c r="DV270" s="48"/>
      <c r="DW270" s="48"/>
      <c r="DX270" s="48"/>
      <c r="DY270" s="48"/>
      <c r="DZ270" s="48"/>
      <c r="EA270" s="48"/>
      <c r="EB270" s="48"/>
      <c r="EC270" s="48"/>
      <c r="ED270" s="48"/>
      <c r="EE270" s="48"/>
      <c r="EF270" s="48"/>
      <c r="EG270" s="48"/>
      <c r="EH270" s="48"/>
      <c r="EI270" s="48"/>
      <c r="EJ270" s="48"/>
      <c r="EK270" s="48"/>
      <c r="EL270" s="48"/>
      <c r="EM270" s="48"/>
      <c r="EN270" s="48"/>
      <c r="EO270" s="48"/>
      <c r="EP270" s="48"/>
      <c r="EQ270" s="48"/>
      <c r="ER270" s="48"/>
      <c r="ES270" s="48"/>
      <c r="ET270" s="48"/>
      <c r="EU270" s="48"/>
      <c r="EV270" s="48"/>
      <c r="EW270" s="48"/>
      <c r="EX270" s="48"/>
      <c r="EY270" s="48"/>
      <c r="EZ270" s="48"/>
      <c r="FA270" s="48"/>
      <c r="FB270" s="48"/>
      <c r="FC270" s="48"/>
      <c r="FD270" s="48"/>
      <c r="FE270" s="48"/>
      <c r="FF270" s="48"/>
      <c r="FG270" s="48"/>
      <c r="FH270" s="48"/>
      <c r="FI270" s="48"/>
      <c r="FJ270" s="48"/>
      <c r="FK270" s="48"/>
      <c r="FL270" s="48"/>
      <c r="FM270" s="48"/>
      <c r="FN270" s="48"/>
      <c r="FO270" s="48"/>
      <c r="FP270" s="48"/>
      <c r="FQ270" s="48"/>
      <c r="FR270" s="48"/>
      <c r="FS270" s="48"/>
      <c r="FT270" s="48"/>
      <c r="FU270" s="48"/>
      <c r="FV270" s="48"/>
      <c r="FW270" s="48"/>
      <c r="FX270" s="48"/>
      <c r="FY270" s="48"/>
      <c r="FZ270" s="48"/>
      <c r="GA270" s="48"/>
      <c r="GB270" s="48"/>
      <c r="GC270" s="48"/>
      <c r="GD270" s="48"/>
      <c r="GE270" s="48"/>
      <c r="GF270" s="48"/>
      <c r="GG270" s="48"/>
      <c r="GH270" s="48"/>
      <c r="GI270" s="48"/>
      <c r="GJ270" s="48"/>
      <c r="GK270" s="48"/>
      <c r="GL270" s="48"/>
      <c r="GM270" s="48"/>
      <c r="GN270" s="48"/>
      <c r="GO270" s="48"/>
      <c r="GP270" s="48"/>
      <c r="GQ270" s="48"/>
      <c r="GR270" s="48"/>
      <c r="GS270" s="48"/>
      <c r="GT270" s="48"/>
      <c r="GU270" s="48"/>
      <c r="GV270" s="48"/>
      <c r="GW270" s="48"/>
      <c r="GX270" s="48"/>
      <c r="GY270" s="48"/>
      <c r="GZ270" s="48"/>
      <c r="HA270" s="48"/>
      <c r="HB270" s="48"/>
      <c r="HC270" s="48"/>
      <c r="HD270" s="48"/>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c r="JI270" s="48"/>
      <c r="JJ270" s="48"/>
      <c r="JK270" s="48"/>
      <c r="JL270" s="48"/>
      <c r="JM270" s="48"/>
      <c r="JN270" s="48"/>
      <c r="JO270" s="48"/>
      <c r="JP270" s="48"/>
      <c r="JQ270" s="48"/>
      <c r="JR270" s="48"/>
      <c r="JS270" s="48"/>
      <c r="JT270" s="48"/>
      <c r="JU270" s="48"/>
      <c r="JV270" s="48"/>
      <c r="JW270" s="48"/>
      <c r="JX270" s="48"/>
      <c r="JY270" s="48"/>
      <c r="JZ270" s="48"/>
      <c r="KA270" s="48"/>
      <c r="KB270" s="48"/>
      <c r="KC270" s="48"/>
      <c r="KD270" s="48"/>
      <c r="KE270" s="48"/>
      <c r="KF270" s="48"/>
      <c r="KG270" s="48"/>
      <c r="KH270" s="48"/>
      <c r="KI270" s="48"/>
      <c r="KJ270" s="48"/>
      <c r="KK270" s="48"/>
      <c r="KL270" s="48"/>
      <c r="KM270" s="48"/>
      <c r="KN270" s="48"/>
      <c r="KO270" s="48"/>
      <c r="KP270" s="48"/>
      <c r="KQ270" s="48"/>
      <c r="KR270" s="48"/>
      <c r="KS270" s="48"/>
      <c r="KT270" s="48"/>
      <c r="KU270" s="48"/>
      <c r="KV270" s="48"/>
      <c r="KW270" s="48"/>
      <c r="KX270" s="48"/>
      <c r="KY270" s="48"/>
      <c r="KZ270" s="48"/>
      <c r="LA270" s="48"/>
      <c r="LB270" s="48"/>
      <c r="LC270" s="48"/>
      <c r="LD270" s="48"/>
      <c r="LE270" s="48"/>
      <c r="LF270" s="48"/>
      <c r="LG270" s="48"/>
      <c r="LH270" s="48"/>
      <c r="LI270" s="48"/>
      <c r="LJ270" s="48"/>
      <c r="LK270" s="48"/>
      <c r="LL270" s="48"/>
      <c r="LM270" s="48"/>
      <c r="LN270" s="48"/>
      <c r="LO270" s="48"/>
      <c r="LP270" s="48"/>
      <c r="LQ270" s="48"/>
      <c r="LR270" s="48"/>
      <c r="LS270" s="48"/>
      <c r="LT270" s="48"/>
      <c r="LU270" s="48"/>
      <c r="LV270" s="48"/>
      <c r="LW270" s="48"/>
      <c r="LX270" s="48"/>
      <c r="LY270" s="48"/>
      <c r="LZ270" s="48"/>
      <c r="MA270" s="48"/>
      <c r="MB270" s="48"/>
      <c r="MC270" s="48"/>
      <c r="MD270" s="48"/>
      <c r="ME270" s="48"/>
      <c r="MF270" s="48"/>
      <c r="MG270" s="48"/>
      <c r="MH270" s="48"/>
      <c r="MI270" s="48"/>
      <c r="MJ270" s="48"/>
      <c r="MK270" s="48"/>
      <c r="ML270" s="48"/>
      <c r="MM270" s="48"/>
      <c r="MN270" s="48"/>
      <c r="MO270" s="48"/>
      <c r="MP270" s="48"/>
      <c r="MQ270" s="48"/>
      <c r="MR270" s="48"/>
      <c r="MS270" s="48"/>
      <c r="MT270" s="48"/>
      <c r="MU270" s="48"/>
      <c r="MV270" s="48"/>
      <c r="MW270" s="48"/>
      <c r="MX270" s="48"/>
      <c r="MY270" s="48"/>
      <c r="MZ270" s="48"/>
      <c r="NA270" s="48"/>
      <c r="NB270" s="48"/>
      <c r="NC270" s="48"/>
      <c r="ND270" s="48"/>
      <c r="NE270" s="48"/>
      <c r="NF270" s="48"/>
      <c r="NG270" s="48"/>
      <c r="NH270" s="48"/>
      <c r="NI270" s="48"/>
      <c r="NJ270" s="48"/>
      <c r="NK270" s="48"/>
      <c r="NL270" s="48"/>
      <c r="NM270" s="48"/>
      <c r="NN270" s="48"/>
      <c r="NO270" s="48"/>
      <c r="NP270" s="48"/>
      <c r="NQ270" s="48"/>
      <c r="NR270" s="48"/>
      <c r="NS270" s="48"/>
      <c r="NT270" s="48"/>
      <c r="NU270" s="48"/>
      <c r="NV270" s="48"/>
      <c r="NW270" s="48"/>
      <c r="NX270" s="48"/>
      <c r="NY270" s="48"/>
      <c r="NZ270" s="48"/>
      <c r="OA270" s="48"/>
      <c r="OB270" s="48"/>
      <c r="OC270" s="48"/>
      <c r="OD270" s="48"/>
      <c r="OE270" s="48"/>
      <c r="OF270" s="48"/>
      <c r="OG270" s="48"/>
      <c r="OH270" s="48"/>
      <c r="OI270" s="48"/>
      <c r="OJ270" s="48"/>
      <c r="OK270" s="48"/>
      <c r="OL270" s="48"/>
      <c r="OM270" s="48"/>
      <c r="ON270" s="48"/>
      <c r="OO270" s="48"/>
      <c r="OP270" s="48"/>
      <c r="OQ270" s="48"/>
      <c r="OR270" s="48"/>
      <c r="OS270" s="48"/>
      <c r="OT270" s="48"/>
      <c r="OU270" s="48"/>
      <c r="OV270" s="48"/>
      <c r="OW270" s="48"/>
      <c r="OX270" s="48"/>
      <c r="OY270" s="48"/>
      <c r="OZ270" s="48"/>
      <c r="PA270" s="48"/>
      <c r="PB270" s="48"/>
      <c r="PC270" s="48"/>
      <c r="PD270" s="48"/>
      <c r="PE270" s="48"/>
      <c r="PF270" s="48"/>
      <c r="PG270" s="48"/>
      <c r="PH270" s="48"/>
      <c r="PI270" s="48"/>
      <c r="PJ270" s="48"/>
      <c r="PK270" s="48"/>
      <c r="PL270" s="48"/>
    </row>
    <row r="271" spans="1:428" ht="15.75" hidden="1">
      <c r="A271" s="32"/>
      <c r="B271" s="38"/>
      <c r="C271" s="32"/>
      <c r="D271" s="26"/>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21"/>
      <c r="AF271" s="21"/>
      <c r="AG271" s="21"/>
      <c r="AH271" s="21"/>
      <c r="AI271" s="50"/>
      <c r="AJ271" s="50"/>
      <c r="AK271" s="50"/>
      <c r="AL271" s="51"/>
      <c r="AM271" s="51"/>
      <c r="AN271" s="51"/>
      <c r="AO271" s="36">
        <v>9852</v>
      </c>
      <c r="AP271" s="36">
        <v>9852</v>
      </c>
      <c r="AQ271" s="36">
        <v>4200</v>
      </c>
      <c r="AR271" s="36">
        <v>4200</v>
      </c>
      <c r="AS271" s="36">
        <v>4200</v>
      </c>
      <c r="AT271" s="36">
        <v>4200</v>
      </c>
      <c r="AU271" s="36"/>
      <c r="AV271" s="36"/>
      <c r="AW271" s="36"/>
      <c r="AX271" s="36"/>
      <c r="AY271" s="36"/>
      <c r="AZ271" s="36"/>
      <c r="BA271" s="47"/>
      <c r="BB271" s="54"/>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c r="DV271" s="48"/>
      <c r="DW271" s="48"/>
      <c r="DX271" s="48"/>
      <c r="DY271" s="48"/>
      <c r="DZ271" s="48"/>
      <c r="EA271" s="48"/>
      <c r="EB271" s="48"/>
      <c r="EC271" s="48"/>
      <c r="ED271" s="48"/>
      <c r="EE271" s="48"/>
      <c r="EF271" s="48"/>
      <c r="EG271" s="48"/>
      <c r="EH271" s="48"/>
      <c r="EI271" s="48"/>
      <c r="EJ271" s="48"/>
      <c r="EK271" s="48"/>
      <c r="EL271" s="48"/>
      <c r="EM271" s="48"/>
      <c r="EN271" s="48"/>
      <c r="EO271" s="48"/>
      <c r="EP271" s="48"/>
      <c r="EQ271" s="48"/>
      <c r="ER271" s="48"/>
      <c r="ES271" s="48"/>
      <c r="ET271" s="48"/>
      <c r="EU271" s="48"/>
      <c r="EV271" s="48"/>
      <c r="EW271" s="48"/>
      <c r="EX271" s="48"/>
      <c r="EY271" s="48"/>
      <c r="EZ271" s="48"/>
      <c r="FA271" s="48"/>
      <c r="FB271" s="48"/>
      <c r="FC271" s="48"/>
      <c r="FD271" s="48"/>
      <c r="FE271" s="48"/>
      <c r="FF271" s="48"/>
      <c r="FG271" s="48"/>
      <c r="FH271" s="48"/>
      <c r="FI271" s="48"/>
      <c r="FJ271" s="48"/>
      <c r="FK271" s="48"/>
      <c r="FL271" s="48"/>
      <c r="FM271" s="48"/>
      <c r="FN271" s="48"/>
      <c r="FO271" s="48"/>
      <c r="FP271" s="48"/>
      <c r="FQ271" s="48"/>
      <c r="FR271" s="48"/>
      <c r="FS271" s="48"/>
      <c r="FT271" s="48"/>
      <c r="FU271" s="48"/>
      <c r="FV271" s="48"/>
      <c r="FW271" s="48"/>
      <c r="FX271" s="48"/>
      <c r="FY271" s="48"/>
      <c r="FZ271" s="48"/>
      <c r="GA271" s="48"/>
      <c r="GB271" s="48"/>
      <c r="GC271" s="48"/>
      <c r="GD271" s="48"/>
      <c r="GE271" s="48"/>
      <c r="GF271" s="48"/>
      <c r="GG271" s="48"/>
      <c r="GH271" s="48"/>
      <c r="GI271" s="48"/>
      <c r="GJ271" s="48"/>
      <c r="GK271" s="48"/>
      <c r="GL271" s="48"/>
      <c r="GM271" s="48"/>
      <c r="GN271" s="48"/>
      <c r="GO271" s="48"/>
      <c r="GP271" s="48"/>
      <c r="GQ271" s="48"/>
      <c r="GR271" s="48"/>
      <c r="GS271" s="48"/>
      <c r="GT271" s="48"/>
      <c r="GU271" s="48"/>
      <c r="GV271" s="48"/>
      <c r="GW271" s="48"/>
      <c r="GX271" s="48"/>
      <c r="GY271" s="48"/>
      <c r="GZ271" s="48"/>
      <c r="HA271" s="48"/>
      <c r="HB271" s="48"/>
      <c r="HC271" s="48"/>
      <c r="HD271" s="48"/>
      <c r="HE271" s="48"/>
      <c r="HF271" s="48"/>
      <c r="HG271" s="48"/>
      <c r="HH271" s="48"/>
      <c r="HI271" s="48"/>
      <c r="HJ271" s="48"/>
      <c r="HK271" s="48"/>
      <c r="HL271" s="48"/>
      <c r="HM271" s="48"/>
      <c r="HN271" s="48"/>
      <c r="HO271" s="48"/>
      <c r="HP271" s="48"/>
      <c r="HQ271" s="48"/>
      <c r="HR271" s="48"/>
      <c r="HS271" s="48"/>
      <c r="HT271" s="48"/>
      <c r="HU271" s="48"/>
      <c r="HV271" s="48"/>
      <c r="HW271" s="48"/>
      <c r="HX271" s="48"/>
      <c r="HY271" s="48"/>
      <c r="HZ271" s="48"/>
      <c r="IA271" s="48"/>
      <c r="IB271" s="48"/>
      <c r="IC271" s="48"/>
      <c r="ID271" s="48"/>
      <c r="IE271" s="48"/>
      <c r="IF271" s="48"/>
      <c r="IG271" s="48"/>
      <c r="IH271" s="48"/>
      <c r="II271" s="48"/>
      <c r="IJ271" s="48"/>
      <c r="IK271" s="48"/>
      <c r="IL271" s="48"/>
      <c r="IM271" s="48"/>
      <c r="IN271" s="48"/>
      <c r="IO271" s="48"/>
      <c r="IP271" s="48"/>
      <c r="IQ271" s="48"/>
      <c r="IR271" s="48"/>
      <c r="IS271" s="48"/>
      <c r="IT271" s="48"/>
      <c r="IU271" s="48"/>
      <c r="IV271" s="48"/>
      <c r="IW271" s="48"/>
      <c r="IX271" s="48"/>
      <c r="IY271" s="48"/>
      <c r="IZ271" s="48"/>
      <c r="JA271" s="48"/>
      <c r="JB271" s="48"/>
      <c r="JC271" s="48"/>
      <c r="JD271" s="48"/>
      <c r="JE271" s="48"/>
      <c r="JF271" s="48"/>
      <c r="JG271" s="48"/>
      <c r="JH271" s="48"/>
      <c r="JI271" s="48"/>
      <c r="JJ271" s="48"/>
      <c r="JK271" s="48"/>
      <c r="JL271" s="48"/>
      <c r="JM271" s="48"/>
      <c r="JN271" s="48"/>
      <c r="JO271" s="48"/>
      <c r="JP271" s="48"/>
      <c r="JQ271" s="48"/>
      <c r="JR271" s="48"/>
      <c r="JS271" s="48"/>
      <c r="JT271" s="48"/>
      <c r="JU271" s="48"/>
      <c r="JV271" s="48"/>
      <c r="JW271" s="48"/>
      <c r="JX271" s="48"/>
      <c r="JY271" s="48"/>
      <c r="JZ271" s="48"/>
      <c r="KA271" s="48"/>
      <c r="KB271" s="48"/>
      <c r="KC271" s="48"/>
      <c r="KD271" s="48"/>
      <c r="KE271" s="48"/>
      <c r="KF271" s="48"/>
      <c r="KG271" s="48"/>
      <c r="KH271" s="48"/>
      <c r="KI271" s="48"/>
      <c r="KJ271" s="48"/>
      <c r="KK271" s="48"/>
      <c r="KL271" s="48"/>
      <c r="KM271" s="48"/>
      <c r="KN271" s="48"/>
      <c r="KO271" s="48"/>
      <c r="KP271" s="48"/>
      <c r="KQ271" s="48"/>
      <c r="KR271" s="48"/>
      <c r="KS271" s="48"/>
      <c r="KT271" s="48"/>
      <c r="KU271" s="48"/>
      <c r="KV271" s="48"/>
      <c r="KW271" s="48"/>
      <c r="KX271" s="48"/>
      <c r="KY271" s="48"/>
      <c r="KZ271" s="48"/>
      <c r="LA271" s="48"/>
      <c r="LB271" s="48"/>
      <c r="LC271" s="48"/>
      <c r="LD271" s="48"/>
      <c r="LE271" s="48"/>
      <c r="LF271" s="48"/>
      <c r="LG271" s="48"/>
      <c r="LH271" s="48"/>
      <c r="LI271" s="48"/>
      <c r="LJ271" s="48"/>
      <c r="LK271" s="48"/>
      <c r="LL271" s="48"/>
      <c r="LM271" s="48"/>
      <c r="LN271" s="48"/>
      <c r="LO271" s="48"/>
      <c r="LP271" s="48"/>
      <c r="LQ271" s="48"/>
      <c r="LR271" s="48"/>
      <c r="LS271" s="48"/>
      <c r="LT271" s="48"/>
      <c r="LU271" s="48"/>
      <c r="LV271" s="48"/>
      <c r="LW271" s="48"/>
      <c r="LX271" s="48"/>
      <c r="LY271" s="48"/>
      <c r="LZ271" s="48"/>
      <c r="MA271" s="48"/>
      <c r="MB271" s="48"/>
      <c r="MC271" s="48"/>
      <c r="MD271" s="48"/>
      <c r="ME271" s="48"/>
      <c r="MF271" s="48"/>
      <c r="MG271" s="48"/>
      <c r="MH271" s="48"/>
      <c r="MI271" s="48"/>
      <c r="MJ271" s="48"/>
      <c r="MK271" s="48"/>
      <c r="ML271" s="48"/>
      <c r="MM271" s="48"/>
      <c r="MN271" s="48"/>
      <c r="MO271" s="48"/>
      <c r="MP271" s="48"/>
      <c r="MQ271" s="48"/>
      <c r="MR271" s="48"/>
      <c r="MS271" s="48"/>
      <c r="MT271" s="48"/>
      <c r="MU271" s="48"/>
      <c r="MV271" s="48"/>
      <c r="MW271" s="48"/>
      <c r="MX271" s="48"/>
      <c r="MY271" s="48"/>
      <c r="MZ271" s="48"/>
      <c r="NA271" s="48"/>
      <c r="NB271" s="48"/>
      <c r="NC271" s="48"/>
      <c r="ND271" s="48"/>
      <c r="NE271" s="48"/>
      <c r="NF271" s="48"/>
      <c r="NG271" s="48"/>
      <c r="NH271" s="48"/>
      <c r="NI271" s="48"/>
      <c r="NJ271" s="48"/>
      <c r="NK271" s="48"/>
      <c r="NL271" s="48"/>
      <c r="NM271" s="48"/>
      <c r="NN271" s="48"/>
      <c r="NO271" s="48"/>
      <c r="NP271" s="48"/>
      <c r="NQ271" s="48"/>
      <c r="NR271" s="48"/>
      <c r="NS271" s="48"/>
      <c r="NT271" s="48"/>
      <c r="NU271" s="48"/>
      <c r="NV271" s="48"/>
      <c r="NW271" s="48"/>
      <c r="NX271" s="48"/>
      <c r="NY271" s="48"/>
      <c r="NZ271" s="48"/>
      <c r="OA271" s="48"/>
      <c r="OB271" s="48"/>
      <c r="OC271" s="48"/>
      <c r="OD271" s="48"/>
      <c r="OE271" s="48"/>
      <c r="OF271" s="48"/>
      <c r="OG271" s="48"/>
      <c r="OH271" s="48"/>
      <c r="OI271" s="48"/>
      <c r="OJ271" s="48"/>
      <c r="OK271" s="48"/>
      <c r="OL271" s="48"/>
      <c r="OM271" s="48"/>
      <c r="ON271" s="48"/>
      <c r="OO271" s="48"/>
      <c r="OP271" s="48"/>
      <c r="OQ271" s="48"/>
      <c r="OR271" s="48"/>
      <c r="OS271" s="48"/>
      <c r="OT271" s="48"/>
      <c r="OU271" s="48"/>
      <c r="OV271" s="48"/>
      <c r="OW271" s="48"/>
      <c r="OX271" s="48"/>
      <c r="OY271" s="48"/>
      <c r="OZ271" s="48"/>
      <c r="PA271" s="48"/>
      <c r="PB271" s="48"/>
      <c r="PC271" s="48"/>
      <c r="PD271" s="48"/>
      <c r="PE271" s="48"/>
      <c r="PF271" s="48"/>
      <c r="PG271" s="48"/>
      <c r="PH271" s="48"/>
      <c r="PI271" s="48"/>
      <c r="PJ271" s="48"/>
      <c r="PK271" s="48"/>
      <c r="PL271" s="48"/>
    </row>
    <row r="272" spans="1:428" ht="15.75" hidden="1">
      <c r="A272" s="32"/>
      <c r="B272" s="38"/>
      <c r="C272" s="32"/>
      <c r="D272" s="26"/>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21"/>
      <c r="AF272" s="21"/>
      <c r="AG272" s="21"/>
      <c r="AH272" s="21"/>
      <c r="AI272" s="50"/>
      <c r="AJ272" s="50"/>
      <c r="AK272" s="50"/>
      <c r="AL272" s="51"/>
      <c r="AM272" s="51"/>
      <c r="AN272" s="51"/>
      <c r="AO272" s="36">
        <v>9948</v>
      </c>
      <c r="AP272" s="36">
        <v>9948</v>
      </c>
      <c r="AQ272" s="36">
        <v>14400</v>
      </c>
      <c r="AR272" s="36">
        <v>14400</v>
      </c>
      <c r="AS272" s="36">
        <v>14400</v>
      </c>
      <c r="AT272" s="36">
        <v>14400</v>
      </c>
      <c r="AU272" s="36"/>
      <c r="AV272" s="36"/>
      <c r="AW272" s="36"/>
      <c r="AX272" s="36"/>
      <c r="AY272" s="36"/>
      <c r="AZ272" s="36"/>
      <c r="BA272" s="47"/>
      <c r="BB272" s="54"/>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48"/>
      <c r="CE272" s="48"/>
      <c r="CF272" s="48"/>
      <c r="CG272" s="48"/>
      <c r="CH272" s="48"/>
      <c r="CI272" s="48"/>
      <c r="CJ272" s="48"/>
      <c r="CK272" s="48"/>
      <c r="CL272" s="48"/>
      <c r="CM272" s="48"/>
      <c r="CN272" s="48"/>
      <c r="CO272" s="48"/>
      <c r="CP272" s="48"/>
      <c r="CQ272" s="48"/>
      <c r="CR272" s="48"/>
      <c r="CS272" s="48"/>
      <c r="CT272" s="48"/>
      <c r="CU272" s="48"/>
      <c r="CV272" s="48"/>
      <c r="CW272" s="48"/>
      <c r="CX272" s="48"/>
      <c r="CY272" s="48"/>
      <c r="CZ272" s="48"/>
      <c r="DA272" s="48"/>
      <c r="DB272" s="48"/>
      <c r="DC272" s="48"/>
      <c r="DD272" s="48"/>
      <c r="DE272" s="48"/>
      <c r="DF272" s="48"/>
      <c r="DG272" s="48"/>
      <c r="DH272" s="48"/>
      <c r="DI272" s="48"/>
      <c r="DJ272" s="48"/>
      <c r="DK272" s="48"/>
      <c r="DL272" s="48"/>
      <c r="DM272" s="48"/>
      <c r="DN272" s="48"/>
      <c r="DO272" s="48"/>
      <c r="DP272" s="48"/>
      <c r="DQ272" s="48"/>
      <c r="DR272" s="48"/>
      <c r="DS272" s="48"/>
      <c r="DT272" s="48"/>
      <c r="DU272" s="48"/>
      <c r="DV272" s="48"/>
      <c r="DW272" s="48"/>
      <c r="DX272" s="48"/>
      <c r="DY272" s="48"/>
      <c r="DZ272" s="48"/>
      <c r="EA272" s="48"/>
      <c r="EB272" s="48"/>
      <c r="EC272" s="48"/>
      <c r="ED272" s="48"/>
      <c r="EE272" s="48"/>
      <c r="EF272" s="48"/>
      <c r="EG272" s="48"/>
      <c r="EH272" s="48"/>
      <c r="EI272" s="48"/>
      <c r="EJ272" s="48"/>
      <c r="EK272" s="48"/>
      <c r="EL272" s="48"/>
      <c r="EM272" s="48"/>
      <c r="EN272" s="48"/>
      <c r="EO272" s="48"/>
      <c r="EP272" s="48"/>
      <c r="EQ272" s="48"/>
      <c r="ER272" s="48"/>
      <c r="ES272" s="48"/>
      <c r="ET272" s="48"/>
      <c r="EU272" s="48"/>
      <c r="EV272" s="48"/>
      <c r="EW272" s="48"/>
      <c r="EX272" s="48"/>
      <c r="EY272" s="48"/>
      <c r="EZ272" s="48"/>
      <c r="FA272" s="48"/>
      <c r="FB272" s="48"/>
      <c r="FC272" s="48"/>
      <c r="FD272" s="48"/>
      <c r="FE272" s="48"/>
      <c r="FF272" s="48"/>
      <c r="FG272" s="48"/>
      <c r="FH272" s="48"/>
      <c r="FI272" s="48"/>
      <c r="FJ272" s="48"/>
      <c r="FK272" s="48"/>
      <c r="FL272" s="48"/>
      <c r="FM272" s="48"/>
      <c r="FN272" s="48"/>
      <c r="FO272" s="48"/>
      <c r="FP272" s="48"/>
      <c r="FQ272" s="48"/>
      <c r="FR272" s="48"/>
      <c r="FS272" s="48"/>
      <c r="FT272" s="48"/>
      <c r="FU272" s="48"/>
      <c r="FV272" s="48"/>
      <c r="FW272" s="48"/>
      <c r="FX272" s="48"/>
      <c r="FY272" s="48"/>
      <c r="FZ272" s="48"/>
      <c r="GA272" s="48"/>
      <c r="GB272" s="48"/>
      <c r="GC272" s="48"/>
      <c r="GD272" s="48"/>
      <c r="GE272" s="48"/>
      <c r="GF272" s="48"/>
      <c r="GG272" s="48"/>
      <c r="GH272" s="48"/>
      <c r="GI272" s="48"/>
      <c r="GJ272" s="48"/>
      <c r="GK272" s="48"/>
      <c r="GL272" s="48"/>
      <c r="GM272" s="48"/>
      <c r="GN272" s="48"/>
      <c r="GO272" s="48"/>
      <c r="GP272" s="48"/>
      <c r="GQ272" s="48"/>
      <c r="GR272" s="48"/>
      <c r="GS272" s="48"/>
      <c r="GT272" s="48"/>
      <c r="GU272" s="48"/>
      <c r="GV272" s="48"/>
      <c r="GW272" s="48"/>
      <c r="GX272" s="48"/>
      <c r="GY272" s="48"/>
      <c r="GZ272" s="48"/>
      <c r="HA272" s="48"/>
      <c r="HB272" s="48"/>
      <c r="HC272" s="48"/>
      <c r="HD272" s="48"/>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c r="JI272" s="48"/>
      <c r="JJ272" s="48"/>
      <c r="JK272" s="48"/>
      <c r="JL272" s="48"/>
      <c r="JM272" s="48"/>
      <c r="JN272" s="48"/>
      <c r="JO272" s="48"/>
      <c r="JP272" s="48"/>
      <c r="JQ272" s="48"/>
      <c r="JR272" s="48"/>
      <c r="JS272" s="48"/>
      <c r="JT272" s="48"/>
      <c r="JU272" s="48"/>
      <c r="JV272" s="48"/>
      <c r="JW272" s="48"/>
      <c r="JX272" s="48"/>
      <c r="JY272" s="48"/>
      <c r="JZ272" s="48"/>
      <c r="KA272" s="48"/>
      <c r="KB272" s="48"/>
      <c r="KC272" s="48"/>
      <c r="KD272" s="48"/>
      <c r="KE272" s="48"/>
      <c r="KF272" s="48"/>
      <c r="KG272" s="48"/>
      <c r="KH272" s="48"/>
      <c r="KI272" s="48"/>
      <c r="KJ272" s="48"/>
      <c r="KK272" s="48"/>
      <c r="KL272" s="48"/>
      <c r="KM272" s="48"/>
      <c r="KN272" s="48"/>
      <c r="KO272" s="48"/>
      <c r="KP272" s="48"/>
      <c r="KQ272" s="48"/>
      <c r="KR272" s="48"/>
      <c r="KS272" s="48"/>
      <c r="KT272" s="48"/>
      <c r="KU272" s="48"/>
      <c r="KV272" s="48"/>
      <c r="KW272" s="48"/>
      <c r="KX272" s="48"/>
      <c r="KY272" s="48"/>
      <c r="KZ272" s="48"/>
      <c r="LA272" s="48"/>
      <c r="LB272" s="48"/>
      <c r="LC272" s="48"/>
      <c r="LD272" s="48"/>
      <c r="LE272" s="48"/>
      <c r="LF272" s="48"/>
      <c r="LG272" s="48"/>
      <c r="LH272" s="48"/>
      <c r="LI272" s="48"/>
      <c r="LJ272" s="48"/>
      <c r="LK272" s="48"/>
      <c r="LL272" s="48"/>
      <c r="LM272" s="48"/>
      <c r="LN272" s="48"/>
      <c r="LO272" s="48"/>
      <c r="LP272" s="48"/>
      <c r="LQ272" s="48"/>
      <c r="LR272" s="48"/>
      <c r="LS272" s="48"/>
      <c r="LT272" s="48"/>
      <c r="LU272" s="48"/>
      <c r="LV272" s="48"/>
      <c r="LW272" s="48"/>
      <c r="LX272" s="48"/>
      <c r="LY272" s="48"/>
      <c r="LZ272" s="48"/>
      <c r="MA272" s="48"/>
      <c r="MB272" s="48"/>
      <c r="MC272" s="48"/>
      <c r="MD272" s="48"/>
      <c r="ME272" s="48"/>
      <c r="MF272" s="48"/>
      <c r="MG272" s="48"/>
      <c r="MH272" s="48"/>
      <c r="MI272" s="48"/>
      <c r="MJ272" s="48"/>
      <c r="MK272" s="48"/>
      <c r="ML272" s="48"/>
      <c r="MM272" s="48"/>
      <c r="MN272" s="48"/>
      <c r="MO272" s="48"/>
      <c r="MP272" s="48"/>
      <c r="MQ272" s="48"/>
      <c r="MR272" s="48"/>
      <c r="MS272" s="48"/>
      <c r="MT272" s="48"/>
      <c r="MU272" s="48"/>
      <c r="MV272" s="48"/>
      <c r="MW272" s="48"/>
      <c r="MX272" s="48"/>
      <c r="MY272" s="48"/>
      <c r="MZ272" s="48"/>
      <c r="NA272" s="48"/>
      <c r="NB272" s="48"/>
      <c r="NC272" s="48"/>
      <c r="ND272" s="48"/>
      <c r="NE272" s="48"/>
      <c r="NF272" s="48"/>
      <c r="NG272" s="48"/>
      <c r="NH272" s="48"/>
      <c r="NI272" s="48"/>
      <c r="NJ272" s="48"/>
      <c r="NK272" s="48"/>
      <c r="NL272" s="48"/>
      <c r="NM272" s="48"/>
      <c r="NN272" s="48"/>
      <c r="NO272" s="48"/>
      <c r="NP272" s="48"/>
      <c r="NQ272" s="48"/>
      <c r="NR272" s="48"/>
      <c r="NS272" s="48"/>
      <c r="NT272" s="48"/>
      <c r="NU272" s="48"/>
      <c r="NV272" s="48"/>
      <c r="NW272" s="48"/>
      <c r="NX272" s="48"/>
      <c r="NY272" s="48"/>
      <c r="NZ272" s="48"/>
      <c r="OA272" s="48"/>
      <c r="OB272" s="48"/>
      <c r="OC272" s="48"/>
      <c r="OD272" s="48"/>
      <c r="OE272" s="48"/>
      <c r="OF272" s="48"/>
      <c r="OG272" s="48"/>
      <c r="OH272" s="48"/>
      <c r="OI272" s="48"/>
      <c r="OJ272" s="48"/>
      <c r="OK272" s="48"/>
      <c r="OL272" s="48"/>
      <c r="OM272" s="48"/>
      <c r="ON272" s="48"/>
      <c r="OO272" s="48"/>
      <c r="OP272" s="48"/>
      <c r="OQ272" s="48"/>
      <c r="OR272" s="48"/>
      <c r="OS272" s="48"/>
      <c r="OT272" s="48"/>
      <c r="OU272" s="48"/>
      <c r="OV272" s="48"/>
      <c r="OW272" s="48"/>
      <c r="OX272" s="48"/>
      <c r="OY272" s="48"/>
      <c r="OZ272" s="48"/>
      <c r="PA272" s="48"/>
      <c r="PB272" s="48"/>
      <c r="PC272" s="48"/>
      <c r="PD272" s="48"/>
      <c r="PE272" s="48"/>
      <c r="PF272" s="48"/>
      <c r="PG272" s="48"/>
      <c r="PH272" s="48"/>
      <c r="PI272" s="48"/>
      <c r="PJ272" s="48"/>
      <c r="PK272" s="48"/>
      <c r="PL272" s="48"/>
    </row>
    <row r="273" spans="1:428" ht="15.75">
      <c r="A273" s="32"/>
      <c r="B273" s="38"/>
      <c r="C273" s="32"/>
      <c r="D273" s="26"/>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21" t="s">
        <v>592</v>
      </c>
      <c r="AF273" s="21" t="s">
        <v>593</v>
      </c>
      <c r="AG273" s="21" t="s">
        <v>567</v>
      </c>
      <c r="AH273" s="21" t="s">
        <v>551</v>
      </c>
      <c r="AI273" s="50">
        <v>47856</v>
      </c>
      <c r="AJ273" s="50">
        <v>47856</v>
      </c>
      <c r="AK273" s="50">
        <v>48500</v>
      </c>
      <c r="AL273" s="51">
        <v>51600</v>
      </c>
      <c r="AM273" s="51">
        <v>52200</v>
      </c>
      <c r="AN273" s="51">
        <v>54300</v>
      </c>
      <c r="AO273" s="36">
        <v>1312618.2</v>
      </c>
      <c r="AP273" s="36">
        <v>1312618.2</v>
      </c>
      <c r="AQ273" s="36">
        <v>1316800</v>
      </c>
      <c r="AR273" s="36">
        <v>1315800</v>
      </c>
      <c r="AS273" s="36">
        <v>1315800</v>
      </c>
      <c r="AT273" s="36">
        <v>1315800</v>
      </c>
      <c r="AU273" s="36"/>
      <c r="AV273" s="36"/>
      <c r="AW273" s="36"/>
      <c r="AX273" s="36"/>
      <c r="AY273" s="36"/>
      <c r="AZ273" s="36"/>
      <c r="BA273" s="47"/>
      <c r="BB273" s="54"/>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c r="DH273" s="48"/>
      <c r="DI273" s="48"/>
      <c r="DJ273" s="48"/>
      <c r="DK273" s="48"/>
      <c r="DL273" s="48"/>
      <c r="DM273" s="48"/>
      <c r="DN273" s="48"/>
      <c r="DO273" s="48"/>
      <c r="DP273" s="48"/>
      <c r="DQ273" s="48"/>
      <c r="DR273" s="48"/>
      <c r="DS273" s="48"/>
      <c r="DT273" s="48"/>
      <c r="DU273" s="48"/>
      <c r="DV273" s="48"/>
      <c r="DW273" s="48"/>
      <c r="DX273" s="48"/>
      <c r="DY273" s="48"/>
      <c r="DZ273" s="48"/>
      <c r="EA273" s="48"/>
      <c r="EB273" s="48"/>
      <c r="EC273" s="48"/>
      <c r="ED273" s="48"/>
      <c r="EE273" s="48"/>
      <c r="EF273" s="48"/>
      <c r="EG273" s="48"/>
      <c r="EH273" s="48"/>
      <c r="EI273" s="48"/>
      <c r="EJ273" s="48"/>
      <c r="EK273" s="48"/>
      <c r="EL273" s="48"/>
      <c r="EM273" s="48"/>
      <c r="EN273" s="48"/>
      <c r="EO273" s="48"/>
      <c r="EP273" s="48"/>
      <c r="EQ273" s="48"/>
      <c r="ER273" s="48"/>
      <c r="ES273" s="48"/>
      <c r="ET273" s="48"/>
      <c r="EU273" s="48"/>
      <c r="EV273" s="48"/>
      <c r="EW273" s="48"/>
      <c r="EX273" s="48"/>
      <c r="EY273" s="48"/>
      <c r="EZ273" s="48"/>
      <c r="FA273" s="48"/>
      <c r="FB273" s="48"/>
      <c r="FC273" s="48"/>
      <c r="FD273" s="48"/>
      <c r="FE273" s="48"/>
      <c r="FF273" s="48"/>
      <c r="FG273" s="48"/>
      <c r="FH273" s="48"/>
      <c r="FI273" s="48"/>
      <c r="FJ273" s="48"/>
      <c r="FK273" s="48"/>
      <c r="FL273" s="48"/>
      <c r="FM273" s="48"/>
      <c r="FN273" s="48"/>
      <c r="FO273" s="48"/>
      <c r="FP273" s="48"/>
      <c r="FQ273" s="48"/>
      <c r="FR273" s="48"/>
      <c r="FS273" s="48"/>
      <c r="FT273" s="48"/>
      <c r="FU273" s="48"/>
      <c r="FV273" s="48"/>
      <c r="FW273" s="48"/>
      <c r="FX273" s="48"/>
      <c r="FY273" s="48"/>
      <c r="FZ273" s="48"/>
      <c r="GA273" s="48"/>
      <c r="GB273" s="48"/>
      <c r="GC273" s="48"/>
      <c r="GD273" s="48"/>
      <c r="GE273" s="48"/>
      <c r="GF273" s="48"/>
      <c r="GG273" s="48"/>
      <c r="GH273" s="48"/>
      <c r="GI273" s="48"/>
      <c r="GJ273" s="48"/>
      <c r="GK273" s="48"/>
      <c r="GL273" s="48"/>
      <c r="GM273" s="48"/>
      <c r="GN273" s="48"/>
      <c r="GO273" s="48"/>
      <c r="GP273" s="48"/>
      <c r="GQ273" s="48"/>
      <c r="GR273" s="48"/>
      <c r="GS273" s="48"/>
      <c r="GT273" s="48"/>
      <c r="GU273" s="48"/>
      <c r="GV273" s="48"/>
      <c r="GW273" s="48"/>
      <c r="GX273" s="48"/>
      <c r="GY273" s="48"/>
      <c r="GZ273" s="48"/>
      <c r="HA273" s="48"/>
      <c r="HB273" s="48"/>
      <c r="HC273" s="48"/>
      <c r="HD273" s="48"/>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c r="JI273" s="48"/>
      <c r="JJ273" s="48"/>
      <c r="JK273" s="48"/>
      <c r="JL273" s="48"/>
      <c r="JM273" s="48"/>
      <c r="JN273" s="48"/>
      <c r="JO273" s="48"/>
      <c r="JP273" s="48"/>
      <c r="JQ273" s="48"/>
      <c r="JR273" s="48"/>
      <c r="JS273" s="48"/>
      <c r="JT273" s="48"/>
      <c r="JU273" s="48"/>
      <c r="JV273" s="48"/>
      <c r="JW273" s="48"/>
      <c r="JX273" s="48"/>
      <c r="JY273" s="48"/>
      <c r="JZ273" s="48"/>
      <c r="KA273" s="48"/>
      <c r="KB273" s="48"/>
      <c r="KC273" s="48"/>
      <c r="KD273" s="48"/>
      <c r="KE273" s="48"/>
      <c r="KF273" s="48"/>
      <c r="KG273" s="48"/>
      <c r="KH273" s="48"/>
      <c r="KI273" s="48"/>
      <c r="KJ273" s="48"/>
      <c r="KK273" s="48"/>
      <c r="KL273" s="48"/>
      <c r="KM273" s="48"/>
      <c r="KN273" s="48"/>
      <c r="KO273" s="48"/>
      <c r="KP273" s="48"/>
      <c r="KQ273" s="48"/>
      <c r="KR273" s="48"/>
      <c r="KS273" s="48"/>
      <c r="KT273" s="48"/>
      <c r="KU273" s="48"/>
      <c r="KV273" s="48"/>
      <c r="KW273" s="48"/>
      <c r="KX273" s="48"/>
      <c r="KY273" s="48"/>
      <c r="KZ273" s="48"/>
      <c r="LA273" s="48"/>
      <c r="LB273" s="48"/>
      <c r="LC273" s="48"/>
      <c r="LD273" s="48"/>
      <c r="LE273" s="48"/>
      <c r="LF273" s="48"/>
      <c r="LG273" s="48"/>
      <c r="LH273" s="48"/>
      <c r="LI273" s="48"/>
      <c r="LJ273" s="48"/>
      <c r="LK273" s="48"/>
      <c r="LL273" s="48"/>
      <c r="LM273" s="48"/>
      <c r="LN273" s="48"/>
      <c r="LO273" s="48"/>
      <c r="LP273" s="48"/>
      <c r="LQ273" s="48"/>
      <c r="LR273" s="48"/>
      <c r="LS273" s="48"/>
      <c r="LT273" s="48"/>
      <c r="LU273" s="48"/>
      <c r="LV273" s="48"/>
      <c r="LW273" s="48"/>
      <c r="LX273" s="48"/>
      <c r="LY273" s="48"/>
      <c r="LZ273" s="48"/>
      <c r="MA273" s="48"/>
      <c r="MB273" s="48"/>
      <c r="MC273" s="48"/>
      <c r="MD273" s="48"/>
      <c r="ME273" s="48"/>
      <c r="MF273" s="48"/>
      <c r="MG273" s="48"/>
      <c r="MH273" s="48"/>
      <c r="MI273" s="48"/>
      <c r="MJ273" s="48"/>
      <c r="MK273" s="48"/>
      <c r="ML273" s="48"/>
      <c r="MM273" s="48"/>
      <c r="MN273" s="48"/>
      <c r="MO273" s="48"/>
      <c r="MP273" s="48"/>
      <c r="MQ273" s="48"/>
      <c r="MR273" s="48"/>
      <c r="MS273" s="48"/>
      <c r="MT273" s="48"/>
      <c r="MU273" s="48"/>
      <c r="MV273" s="48"/>
      <c r="MW273" s="48"/>
      <c r="MX273" s="48"/>
      <c r="MY273" s="48"/>
      <c r="MZ273" s="48"/>
      <c r="NA273" s="48"/>
      <c r="NB273" s="48"/>
      <c r="NC273" s="48"/>
      <c r="ND273" s="48"/>
      <c r="NE273" s="48"/>
      <c r="NF273" s="48"/>
      <c r="NG273" s="48"/>
      <c r="NH273" s="48"/>
      <c r="NI273" s="48"/>
      <c r="NJ273" s="48"/>
      <c r="NK273" s="48"/>
      <c r="NL273" s="48"/>
      <c r="NM273" s="48"/>
      <c r="NN273" s="48"/>
      <c r="NO273" s="48"/>
      <c r="NP273" s="48"/>
      <c r="NQ273" s="48"/>
      <c r="NR273" s="48"/>
      <c r="NS273" s="48"/>
      <c r="NT273" s="48"/>
      <c r="NU273" s="48"/>
      <c r="NV273" s="48"/>
      <c r="NW273" s="48"/>
      <c r="NX273" s="48"/>
      <c r="NY273" s="48"/>
      <c r="NZ273" s="48"/>
      <c r="OA273" s="48"/>
      <c r="OB273" s="48"/>
      <c r="OC273" s="48"/>
      <c r="OD273" s="48"/>
      <c r="OE273" s="48"/>
      <c r="OF273" s="48"/>
      <c r="OG273" s="48"/>
      <c r="OH273" s="48"/>
      <c r="OI273" s="48"/>
      <c r="OJ273" s="48"/>
      <c r="OK273" s="48"/>
      <c r="OL273" s="48"/>
      <c r="OM273" s="48"/>
      <c r="ON273" s="48"/>
      <c r="OO273" s="48"/>
      <c r="OP273" s="48"/>
      <c r="OQ273" s="48"/>
      <c r="OR273" s="48"/>
      <c r="OS273" s="48"/>
      <c r="OT273" s="48"/>
      <c r="OU273" s="48"/>
      <c r="OV273" s="48"/>
      <c r="OW273" s="48"/>
      <c r="OX273" s="48"/>
      <c r="OY273" s="48"/>
      <c r="OZ273" s="48"/>
      <c r="PA273" s="48"/>
      <c r="PB273" s="48"/>
      <c r="PC273" s="48"/>
      <c r="PD273" s="48"/>
      <c r="PE273" s="48"/>
      <c r="PF273" s="48"/>
      <c r="PG273" s="48"/>
      <c r="PH273" s="48"/>
      <c r="PI273" s="48"/>
      <c r="PJ273" s="48"/>
      <c r="PK273" s="48"/>
      <c r="PL273" s="48"/>
    </row>
    <row r="274" spans="1:428" ht="20.25" customHeight="1">
      <c r="A274" s="32"/>
      <c r="B274" s="38"/>
      <c r="C274" s="32"/>
      <c r="D274" s="26"/>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21" t="s">
        <v>592</v>
      </c>
      <c r="AF274" s="21" t="s">
        <v>593</v>
      </c>
      <c r="AG274" s="21" t="s">
        <v>568</v>
      </c>
      <c r="AH274" s="21" t="s">
        <v>551</v>
      </c>
      <c r="AI274" s="50">
        <v>14449</v>
      </c>
      <c r="AJ274" s="50">
        <v>14449</v>
      </c>
      <c r="AK274" s="50">
        <v>13600</v>
      </c>
      <c r="AL274" s="51">
        <v>15600</v>
      </c>
      <c r="AM274" s="51">
        <v>15800</v>
      </c>
      <c r="AN274" s="51">
        <v>16400</v>
      </c>
      <c r="AO274" s="36">
        <v>403050.3</v>
      </c>
      <c r="AP274" s="36">
        <v>403050.3</v>
      </c>
      <c r="AQ274" s="36">
        <v>390900</v>
      </c>
      <c r="AR274" s="36">
        <v>391800</v>
      </c>
      <c r="AS274" s="36">
        <v>391800</v>
      </c>
      <c r="AT274" s="36">
        <v>391800</v>
      </c>
      <c r="AU274" s="36"/>
      <c r="AV274" s="36"/>
      <c r="AW274" s="36"/>
      <c r="AX274" s="36"/>
      <c r="AY274" s="36"/>
      <c r="AZ274" s="36"/>
      <c r="BA274" s="47"/>
      <c r="BB274" s="54"/>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c r="CC274" s="48"/>
      <c r="CD274" s="48"/>
      <c r="CE274" s="48"/>
      <c r="CF274" s="48"/>
      <c r="CG274" s="48"/>
      <c r="CH274" s="48"/>
      <c r="CI274" s="48"/>
      <c r="CJ274" s="48"/>
      <c r="CK274" s="48"/>
      <c r="CL274" s="48"/>
      <c r="CM274" s="48"/>
      <c r="CN274" s="48"/>
      <c r="CO274" s="48"/>
      <c r="CP274" s="48"/>
      <c r="CQ274" s="48"/>
      <c r="CR274" s="48"/>
      <c r="CS274" s="48"/>
      <c r="CT274" s="48"/>
      <c r="CU274" s="48"/>
      <c r="CV274" s="48"/>
      <c r="CW274" s="48"/>
      <c r="CX274" s="48"/>
      <c r="CY274" s="48"/>
      <c r="CZ274" s="48"/>
      <c r="DA274" s="48"/>
      <c r="DB274" s="48"/>
      <c r="DC274" s="48"/>
      <c r="DD274" s="48"/>
      <c r="DE274" s="48"/>
      <c r="DF274" s="48"/>
      <c r="DG274" s="48"/>
      <c r="DH274" s="48"/>
      <c r="DI274" s="48"/>
      <c r="DJ274" s="48"/>
      <c r="DK274" s="48"/>
      <c r="DL274" s="48"/>
      <c r="DM274" s="48"/>
      <c r="DN274" s="48"/>
      <c r="DO274" s="48"/>
      <c r="DP274" s="48"/>
      <c r="DQ274" s="48"/>
      <c r="DR274" s="48"/>
      <c r="DS274" s="48"/>
      <c r="DT274" s="48"/>
      <c r="DU274" s="48"/>
      <c r="DV274" s="48"/>
      <c r="DW274" s="48"/>
      <c r="DX274" s="48"/>
      <c r="DY274" s="48"/>
      <c r="DZ274" s="48"/>
      <c r="EA274" s="48"/>
      <c r="EB274" s="48"/>
      <c r="EC274" s="48"/>
      <c r="ED274" s="48"/>
      <c r="EE274" s="48"/>
      <c r="EF274" s="48"/>
      <c r="EG274" s="48"/>
      <c r="EH274" s="48"/>
      <c r="EI274" s="48"/>
      <c r="EJ274" s="48"/>
      <c r="EK274" s="48"/>
      <c r="EL274" s="48"/>
      <c r="EM274" s="48"/>
      <c r="EN274" s="48"/>
      <c r="EO274" s="48"/>
      <c r="EP274" s="48"/>
      <c r="EQ274" s="48"/>
      <c r="ER274" s="48"/>
      <c r="ES274" s="48"/>
      <c r="ET274" s="48"/>
      <c r="EU274" s="48"/>
      <c r="EV274" s="48"/>
      <c r="EW274" s="48"/>
      <c r="EX274" s="48"/>
      <c r="EY274" s="48"/>
      <c r="EZ274" s="48"/>
      <c r="FA274" s="48"/>
      <c r="FB274" s="48"/>
      <c r="FC274" s="48"/>
      <c r="FD274" s="48"/>
      <c r="FE274" s="48"/>
      <c r="FF274" s="48"/>
      <c r="FG274" s="48"/>
      <c r="FH274" s="48"/>
      <c r="FI274" s="48"/>
      <c r="FJ274" s="48"/>
      <c r="FK274" s="48"/>
      <c r="FL274" s="48"/>
      <c r="FM274" s="48"/>
      <c r="FN274" s="48"/>
      <c r="FO274" s="48"/>
      <c r="FP274" s="48"/>
      <c r="FQ274" s="48"/>
      <c r="FR274" s="48"/>
      <c r="FS274" s="48"/>
      <c r="FT274" s="48"/>
      <c r="FU274" s="48"/>
      <c r="FV274" s="48"/>
      <c r="FW274" s="48"/>
      <c r="FX274" s="48"/>
      <c r="FY274" s="48"/>
      <c r="FZ274" s="48"/>
      <c r="GA274" s="48"/>
      <c r="GB274" s="48"/>
      <c r="GC274" s="48"/>
      <c r="GD274" s="48"/>
      <c r="GE274" s="48"/>
      <c r="GF274" s="48"/>
      <c r="GG274" s="48"/>
      <c r="GH274" s="48"/>
      <c r="GI274" s="48"/>
      <c r="GJ274" s="48"/>
      <c r="GK274" s="48"/>
      <c r="GL274" s="48"/>
      <c r="GM274" s="48"/>
      <c r="GN274" s="48"/>
      <c r="GO274" s="48"/>
      <c r="GP274" s="48"/>
      <c r="GQ274" s="48"/>
      <c r="GR274" s="48"/>
      <c r="GS274" s="48"/>
      <c r="GT274" s="48"/>
      <c r="GU274" s="48"/>
      <c r="GV274" s="48"/>
      <c r="GW274" s="48"/>
      <c r="GX274" s="48"/>
      <c r="GY274" s="48"/>
      <c r="GZ274" s="48"/>
      <c r="HA274" s="48"/>
      <c r="HB274" s="48"/>
      <c r="HC274" s="48"/>
      <c r="HD274" s="48"/>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c r="JI274" s="48"/>
      <c r="JJ274" s="48"/>
      <c r="JK274" s="48"/>
      <c r="JL274" s="48"/>
      <c r="JM274" s="48"/>
      <c r="JN274" s="48"/>
      <c r="JO274" s="48"/>
      <c r="JP274" s="48"/>
      <c r="JQ274" s="48"/>
      <c r="JR274" s="48"/>
      <c r="JS274" s="48"/>
      <c r="JT274" s="48"/>
      <c r="JU274" s="48"/>
      <c r="JV274" s="48"/>
      <c r="JW274" s="48"/>
      <c r="JX274" s="48"/>
      <c r="JY274" s="48"/>
      <c r="JZ274" s="48"/>
      <c r="KA274" s="48"/>
      <c r="KB274" s="48"/>
      <c r="KC274" s="48"/>
      <c r="KD274" s="48"/>
      <c r="KE274" s="48"/>
      <c r="KF274" s="48"/>
      <c r="KG274" s="48"/>
      <c r="KH274" s="48"/>
      <c r="KI274" s="48"/>
      <c r="KJ274" s="48"/>
      <c r="KK274" s="48"/>
      <c r="KL274" s="48"/>
      <c r="KM274" s="48"/>
      <c r="KN274" s="48"/>
      <c r="KO274" s="48"/>
      <c r="KP274" s="48"/>
      <c r="KQ274" s="48"/>
      <c r="KR274" s="48"/>
      <c r="KS274" s="48"/>
      <c r="KT274" s="48"/>
      <c r="KU274" s="48"/>
      <c r="KV274" s="48"/>
      <c r="KW274" s="48"/>
      <c r="KX274" s="48"/>
      <c r="KY274" s="48"/>
      <c r="KZ274" s="48"/>
      <c r="LA274" s="48"/>
      <c r="LB274" s="48"/>
      <c r="LC274" s="48"/>
      <c r="LD274" s="48"/>
      <c r="LE274" s="48"/>
      <c r="LF274" s="48"/>
      <c r="LG274" s="48"/>
      <c r="LH274" s="48"/>
      <c r="LI274" s="48"/>
      <c r="LJ274" s="48"/>
      <c r="LK274" s="48"/>
      <c r="LL274" s="48"/>
      <c r="LM274" s="48"/>
      <c r="LN274" s="48"/>
      <c r="LO274" s="48"/>
      <c r="LP274" s="48"/>
      <c r="LQ274" s="48"/>
      <c r="LR274" s="48"/>
      <c r="LS274" s="48"/>
      <c r="LT274" s="48"/>
      <c r="LU274" s="48"/>
      <c r="LV274" s="48"/>
      <c r="LW274" s="48"/>
      <c r="LX274" s="48"/>
      <c r="LY274" s="48"/>
      <c r="LZ274" s="48"/>
      <c r="MA274" s="48"/>
      <c r="MB274" s="48"/>
      <c r="MC274" s="48"/>
      <c r="MD274" s="48"/>
      <c r="ME274" s="48"/>
      <c r="MF274" s="48"/>
      <c r="MG274" s="48"/>
      <c r="MH274" s="48"/>
      <c r="MI274" s="48"/>
      <c r="MJ274" s="48"/>
      <c r="MK274" s="48"/>
      <c r="ML274" s="48"/>
      <c r="MM274" s="48"/>
      <c r="MN274" s="48"/>
      <c r="MO274" s="48"/>
      <c r="MP274" s="48"/>
      <c r="MQ274" s="48"/>
      <c r="MR274" s="48"/>
      <c r="MS274" s="48"/>
      <c r="MT274" s="48"/>
      <c r="MU274" s="48"/>
      <c r="MV274" s="48"/>
      <c r="MW274" s="48"/>
      <c r="MX274" s="48"/>
      <c r="MY274" s="48"/>
      <c r="MZ274" s="48"/>
      <c r="NA274" s="48"/>
      <c r="NB274" s="48"/>
      <c r="NC274" s="48"/>
      <c r="ND274" s="48"/>
      <c r="NE274" s="48"/>
      <c r="NF274" s="48"/>
      <c r="NG274" s="48"/>
      <c r="NH274" s="48"/>
      <c r="NI274" s="48"/>
      <c r="NJ274" s="48"/>
      <c r="NK274" s="48"/>
      <c r="NL274" s="48"/>
      <c r="NM274" s="48"/>
      <c r="NN274" s="48"/>
      <c r="NO274" s="48"/>
      <c r="NP274" s="48"/>
      <c r="NQ274" s="48"/>
      <c r="NR274" s="48"/>
      <c r="NS274" s="48"/>
      <c r="NT274" s="48"/>
      <c r="NU274" s="48"/>
      <c r="NV274" s="48"/>
      <c r="NW274" s="48"/>
      <c r="NX274" s="48"/>
      <c r="NY274" s="48"/>
      <c r="NZ274" s="48"/>
      <c r="OA274" s="48"/>
      <c r="OB274" s="48"/>
      <c r="OC274" s="48"/>
      <c r="OD274" s="48"/>
      <c r="OE274" s="48"/>
      <c r="OF274" s="48"/>
      <c r="OG274" s="48"/>
      <c r="OH274" s="48"/>
      <c r="OI274" s="48"/>
      <c r="OJ274" s="48"/>
      <c r="OK274" s="48"/>
      <c r="OL274" s="48"/>
      <c r="OM274" s="48"/>
      <c r="ON274" s="48"/>
      <c r="OO274" s="48"/>
      <c r="OP274" s="48"/>
      <c r="OQ274" s="48"/>
      <c r="OR274" s="48"/>
      <c r="OS274" s="48"/>
      <c r="OT274" s="48"/>
      <c r="OU274" s="48"/>
      <c r="OV274" s="48"/>
      <c r="OW274" s="48"/>
      <c r="OX274" s="48"/>
      <c r="OY274" s="48"/>
      <c r="OZ274" s="48"/>
      <c r="PA274" s="48"/>
      <c r="PB274" s="48"/>
      <c r="PC274" s="48"/>
      <c r="PD274" s="48"/>
      <c r="PE274" s="48"/>
      <c r="PF274" s="48"/>
      <c r="PG274" s="48"/>
      <c r="PH274" s="48"/>
      <c r="PI274" s="48"/>
      <c r="PJ274" s="48"/>
      <c r="PK274" s="48"/>
      <c r="PL274" s="48"/>
    </row>
    <row r="275" spans="1:428" ht="15.75" hidden="1">
      <c r="A275" s="32"/>
      <c r="B275" s="38"/>
      <c r="C275" s="32"/>
      <c r="D275" s="26"/>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21"/>
      <c r="AF275" s="21"/>
      <c r="AG275" s="21"/>
      <c r="AH275" s="21"/>
      <c r="AI275" s="50"/>
      <c r="AJ275" s="50"/>
      <c r="AK275" s="50"/>
      <c r="AL275" s="51"/>
      <c r="AM275" s="51"/>
      <c r="AN275" s="51"/>
      <c r="AO275" s="36">
        <v>39222.589999999997</v>
      </c>
      <c r="AP275" s="36">
        <v>39222.589999999997</v>
      </c>
      <c r="AQ275" s="36">
        <v>35300</v>
      </c>
      <c r="AR275" s="36">
        <v>35300</v>
      </c>
      <c r="AS275" s="36">
        <v>35300</v>
      </c>
      <c r="AT275" s="36">
        <v>35300</v>
      </c>
      <c r="AU275" s="36"/>
      <c r="AV275" s="36"/>
      <c r="AW275" s="36"/>
      <c r="AX275" s="36"/>
      <c r="AY275" s="36"/>
      <c r="AZ275" s="36"/>
      <c r="BA275" s="47"/>
      <c r="BB275" s="54"/>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c r="CC275" s="48"/>
      <c r="CD275" s="48"/>
      <c r="CE275" s="48"/>
      <c r="CF275" s="48"/>
      <c r="CG275" s="48"/>
      <c r="CH275" s="48"/>
      <c r="CI275" s="48"/>
      <c r="CJ275" s="48"/>
      <c r="CK275" s="48"/>
      <c r="CL275" s="48"/>
      <c r="CM275" s="48"/>
      <c r="CN275" s="48"/>
      <c r="CO275" s="48"/>
      <c r="CP275" s="48"/>
      <c r="CQ275" s="48"/>
      <c r="CR275" s="48"/>
      <c r="CS275" s="48"/>
      <c r="CT275" s="48"/>
      <c r="CU275" s="48"/>
      <c r="CV275" s="48"/>
      <c r="CW275" s="48"/>
      <c r="CX275" s="48"/>
      <c r="CY275" s="48"/>
      <c r="CZ275" s="48"/>
      <c r="DA275" s="48"/>
      <c r="DB275" s="48"/>
      <c r="DC275" s="48"/>
      <c r="DD275" s="48"/>
      <c r="DE275" s="48"/>
      <c r="DF275" s="48"/>
      <c r="DG275" s="48"/>
      <c r="DH275" s="48"/>
      <c r="DI275" s="48"/>
      <c r="DJ275" s="48"/>
      <c r="DK275" s="48"/>
      <c r="DL275" s="48"/>
      <c r="DM275" s="48"/>
      <c r="DN275" s="48"/>
      <c r="DO275" s="48"/>
      <c r="DP275" s="48"/>
      <c r="DQ275" s="48"/>
      <c r="DR275" s="48"/>
      <c r="DS275" s="48"/>
      <c r="DT275" s="48"/>
      <c r="DU275" s="48"/>
      <c r="DV275" s="48"/>
      <c r="DW275" s="48"/>
      <c r="DX275" s="48"/>
      <c r="DY275" s="48"/>
      <c r="DZ275" s="48"/>
      <c r="EA275" s="48"/>
      <c r="EB275" s="48"/>
      <c r="EC275" s="48"/>
      <c r="ED275" s="48"/>
      <c r="EE275" s="48"/>
      <c r="EF275" s="48"/>
      <c r="EG275" s="48"/>
      <c r="EH275" s="48"/>
      <c r="EI275" s="48"/>
      <c r="EJ275" s="48"/>
      <c r="EK275" s="48"/>
      <c r="EL275" s="48"/>
      <c r="EM275" s="48"/>
      <c r="EN275" s="48"/>
      <c r="EO275" s="48"/>
      <c r="EP275" s="48"/>
      <c r="EQ275" s="48"/>
      <c r="ER275" s="48"/>
      <c r="ES275" s="48"/>
      <c r="ET275" s="48"/>
      <c r="EU275" s="48"/>
      <c r="EV275" s="48"/>
      <c r="EW275" s="48"/>
      <c r="EX275" s="48"/>
      <c r="EY275" s="48"/>
      <c r="EZ275" s="48"/>
      <c r="FA275" s="48"/>
      <c r="FB275" s="48"/>
      <c r="FC275" s="48"/>
      <c r="FD275" s="48"/>
      <c r="FE275" s="48"/>
      <c r="FF275" s="48"/>
      <c r="FG275" s="48"/>
      <c r="FH275" s="48"/>
      <c r="FI275" s="48"/>
      <c r="FJ275" s="48"/>
      <c r="FK275" s="48"/>
      <c r="FL275" s="48"/>
      <c r="FM275" s="48"/>
      <c r="FN275" s="48"/>
      <c r="FO275" s="48"/>
      <c r="FP275" s="48"/>
      <c r="FQ275" s="48"/>
      <c r="FR275" s="48"/>
      <c r="FS275" s="48"/>
      <c r="FT275" s="48"/>
      <c r="FU275" s="48"/>
      <c r="FV275" s="48"/>
      <c r="FW275" s="48"/>
      <c r="FX275" s="48"/>
      <c r="FY275" s="48"/>
      <c r="FZ275" s="48"/>
      <c r="GA275" s="48"/>
      <c r="GB275" s="48"/>
      <c r="GC275" s="48"/>
      <c r="GD275" s="48"/>
      <c r="GE275" s="48"/>
      <c r="GF275" s="48"/>
      <c r="GG275" s="48"/>
      <c r="GH275" s="48"/>
      <c r="GI275" s="48"/>
      <c r="GJ275" s="48"/>
      <c r="GK275" s="48"/>
      <c r="GL275" s="48"/>
      <c r="GM275" s="48"/>
      <c r="GN275" s="48"/>
      <c r="GO275" s="48"/>
      <c r="GP275" s="48"/>
      <c r="GQ275" s="48"/>
      <c r="GR275" s="48"/>
      <c r="GS275" s="48"/>
      <c r="GT275" s="48"/>
      <c r="GU275" s="48"/>
      <c r="GV275" s="48"/>
      <c r="GW275" s="48"/>
      <c r="GX275" s="48"/>
      <c r="GY275" s="48"/>
      <c r="GZ275" s="48"/>
      <c r="HA275" s="48"/>
      <c r="HB275" s="48"/>
      <c r="HC275" s="48"/>
      <c r="HD275" s="48"/>
      <c r="HE275" s="48"/>
      <c r="HF275" s="48"/>
      <c r="HG275" s="48"/>
      <c r="HH275" s="48"/>
      <c r="HI275" s="48"/>
      <c r="HJ275" s="48"/>
      <c r="HK275" s="48"/>
      <c r="HL275" s="48"/>
      <c r="HM275" s="48"/>
      <c r="HN275" s="48"/>
      <c r="HO275" s="48"/>
      <c r="HP275" s="48"/>
      <c r="HQ275" s="48"/>
      <c r="HR275" s="48"/>
      <c r="HS275" s="48"/>
      <c r="HT275" s="48"/>
      <c r="HU275" s="48"/>
      <c r="HV275" s="48"/>
      <c r="HW275" s="48"/>
      <c r="HX275" s="48"/>
      <c r="HY275" s="48"/>
      <c r="HZ275" s="48"/>
      <c r="IA275" s="48"/>
      <c r="IB275" s="48"/>
      <c r="IC275" s="48"/>
      <c r="ID275" s="48"/>
      <c r="IE275" s="48"/>
      <c r="IF275" s="48"/>
      <c r="IG275" s="48"/>
      <c r="IH275" s="48"/>
      <c r="II275" s="48"/>
      <c r="IJ275" s="48"/>
      <c r="IK275" s="48"/>
      <c r="IL275" s="48"/>
      <c r="IM275" s="48"/>
      <c r="IN275" s="48"/>
      <c r="IO275" s="48"/>
      <c r="IP275" s="48"/>
      <c r="IQ275" s="48"/>
      <c r="IR275" s="48"/>
      <c r="IS275" s="48"/>
      <c r="IT275" s="48"/>
      <c r="IU275" s="48"/>
      <c r="IV275" s="48"/>
      <c r="IW275" s="48"/>
      <c r="IX275" s="48"/>
      <c r="IY275" s="48"/>
      <c r="IZ275" s="48"/>
      <c r="JA275" s="48"/>
      <c r="JB275" s="48"/>
      <c r="JC275" s="48"/>
      <c r="JD275" s="48"/>
      <c r="JE275" s="48"/>
      <c r="JF275" s="48"/>
      <c r="JG275" s="48"/>
      <c r="JH275" s="48"/>
      <c r="JI275" s="48"/>
      <c r="JJ275" s="48"/>
      <c r="JK275" s="48"/>
      <c r="JL275" s="48"/>
      <c r="JM275" s="48"/>
      <c r="JN275" s="48"/>
      <c r="JO275" s="48"/>
      <c r="JP275" s="48"/>
      <c r="JQ275" s="48"/>
      <c r="JR275" s="48"/>
      <c r="JS275" s="48"/>
      <c r="JT275" s="48"/>
      <c r="JU275" s="48"/>
      <c r="JV275" s="48"/>
      <c r="JW275" s="48"/>
      <c r="JX275" s="48"/>
      <c r="JY275" s="48"/>
      <c r="JZ275" s="48"/>
      <c r="KA275" s="48"/>
      <c r="KB275" s="48"/>
      <c r="KC275" s="48"/>
      <c r="KD275" s="48"/>
      <c r="KE275" s="48"/>
      <c r="KF275" s="48"/>
      <c r="KG275" s="48"/>
      <c r="KH275" s="48"/>
      <c r="KI275" s="48"/>
      <c r="KJ275" s="48"/>
      <c r="KK275" s="48"/>
      <c r="KL275" s="48"/>
      <c r="KM275" s="48"/>
      <c r="KN275" s="48"/>
      <c r="KO275" s="48"/>
      <c r="KP275" s="48"/>
      <c r="KQ275" s="48"/>
      <c r="KR275" s="48"/>
      <c r="KS275" s="48"/>
      <c r="KT275" s="48"/>
      <c r="KU275" s="48"/>
      <c r="KV275" s="48"/>
      <c r="KW275" s="48"/>
      <c r="KX275" s="48"/>
      <c r="KY275" s="48"/>
      <c r="KZ275" s="48"/>
      <c r="LA275" s="48"/>
      <c r="LB275" s="48"/>
      <c r="LC275" s="48"/>
      <c r="LD275" s="48"/>
      <c r="LE275" s="48"/>
      <c r="LF275" s="48"/>
      <c r="LG275" s="48"/>
      <c r="LH275" s="48"/>
      <c r="LI275" s="48"/>
      <c r="LJ275" s="48"/>
      <c r="LK275" s="48"/>
      <c r="LL275" s="48"/>
      <c r="LM275" s="48"/>
      <c r="LN275" s="48"/>
      <c r="LO275" s="48"/>
      <c r="LP275" s="48"/>
      <c r="LQ275" s="48"/>
      <c r="LR275" s="48"/>
      <c r="LS275" s="48"/>
      <c r="LT275" s="48"/>
      <c r="LU275" s="48"/>
      <c r="LV275" s="48"/>
      <c r="LW275" s="48"/>
      <c r="LX275" s="48"/>
      <c r="LY275" s="48"/>
      <c r="LZ275" s="48"/>
      <c r="MA275" s="48"/>
      <c r="MB275" s="48"/>
      <c r="MC275" s="48"/>
      <c r="MD275" s="48"/>
      <c r="ME275" s="48"/>
      <c r="MF275" s="48"/>
      <c r="MG275" s="48"/>
      <c r="MH275" s="48"/>
      <c r="MI275" s="48"/>
      <c r="MJ275" s="48"/>
      <c r="MK275" s="48"/>
      <c r="ML275" s="48"/>
      <c r="MM275" s="48"/>
      <c r="MN275" s="48"/>
      <c r="MO275" s="48"/>
      <c r="MP275" s="48"/>
      <c r="MQ275" s="48"/>
      <c r="MR275" s="48"/>
      <c r="MS275" s="48"/>
      <c r="MT275" s="48"/>
      <c r="MU275" s="48"/>
      <c r="MV275" s="48"/>
      <c r="MW275" s="48"/>
      <c r="MX275" s="48"/>
      <c r="MY275" s="48"/>
      <c r="MZ275" s="48"/>
      <c r="NA275" s="48"/>
      <c r="NB275" s="48"/>
      <c r="NC275" s="48"/>
      <c r="ND275" s="48"/>
      <c r="NE275" s="48"/>
      <c r="NF275" s="48"/>
      <c r="NG275" s="48"/>
      <c r="NH275" s="48"/>
      <c r="NI275" s="48"/>
      <c r="NJ275" s="48"/>
      <c r="NK275" s="48"/>
      <c r="NL275" s="48"/>
      <c r="NM275" s="48"/>
      <c r="NN275" s="48"/>
      <c r="NO275" s="48"/>
      <c r="NP275" s="48"/>
      <c r="NQ275" s="48"/>
      <c r="NR275" s="48"/>
      <c r="NS275" s="48"/>
      <c r="NT275" s="48"/>
      <c r="NU275" s="48"/>
      <c r="NV275" s="48"/>
      <c r="NW275" s="48"/>
      <c r="NX275" s="48"/>
      <c r="NY275" s="48"/>
      <c r="NZ275" s="48"/>
      <c r="OA275" s="48"/>
      <c r="OB275" s="48"/>
      <c r="OC275" s="48"/>
      <c r="OD275" s="48"/>
      <c r="OE275" s="48"/>
      <c r="OF275" s="48"/>
      <c r="OG275" s="48"/>
      <c r="OH275" s="48"/>
      <c r="OI275" s="48"/>
      <c r="OJ275" s="48"/>
      <c r="OK275" s="48"/>
      <c r="OL275" s="48"/>
      <c r="OM275" s="48"/>
      <c r="ON275" s="48"/>
      <c r="OO275" s="48"/>
      <c r="OP275" s="48"/>
      <c r="OQ275" s="48"/>
      <c r="OR275" s="48"/>
      <c r="OS275" s="48"/>
      <c r="OT275" s="48"/>
      <c r="OU275" s="48"/>
      <c r="OV275" s="48"/>
      <c r="OW275" s="48"/>
      <c r="OX275" s="48"/>
      <c r="OY275" s="48"/>
      <c r="OZ275" s="48"/>
      <c r="PA275" s="48"/>
      <c r="PB275" s="48"/>
      <c r="PC275" s="48"/>
      <c r="PD275" s="48"/>
      <c r="PE275" s="48"/>
      <c r="PF275" s="48"/>
      <c r="PG275" s="48"/>
      <c r="PH275" s="48"/>
      <c r="PI275" s="48"/>
      <c r="PJ275" s="48"/>
      <c r="PK275" s="48"/>
      <c r="PL275" s="48"/>
    </row>
    <row r="276" spans="1:428" ht="15.75" hidden="1">
      <c r="A276" s="32"/>
      <c r="B276" s="38"/>
      <c r="C276" s="32"/>
      <c r="D276" s="26"/>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21"/>
      <c r="AF276" s="21"/>
      <c r="AG276" s="21"/>
      <c r="AH276" s="21"/>
      <c r="AI276" s="50"/>
      <c r="AJ276" s="50"/>
      <c r="AK276" s="50"/>
      <c r="AL276" s="51"/>
      <c r="AM276" s="51"/>
      <c r="AN276" s="51"/>
      <c r="AO276" s="36">
        <v>24731.39</v>
      </c>
      <c r="AP276" s="36">
        <v>24731.39</v>
      </c>
      <c r="AQ276" s="36">
        <v>20500</v>
      </c>
      <c r="AR276" s="36">
        <v>20600</v>
      </c>
      <c r="AS276" s="36">
        <v>20600</v>
      </c>
      <c r="AT276" s="36">
        <v>20600</v>
      </c>
      <c r="AU276" s="36"/>
      <c r="AV276" s="36"/>
      <c r="AW276" s="36"/>
      <c r="AX276" s="36"/>
      <c r="AY276" s="36"/>
      <c r="AZ276" s="36"/>
      <c r="BA276" s="47"/>
      <c r="BB276" s="54"/>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c r="CA276" s="48"/>
      <c r="CB276" s="48"/>
      <c r="CC276" s="48"/>
      <c r="CD276" s="48"/>
      <c r="CE276" s="48"/>
      <c r="CF276" s="48"/>
      <c r="CG276" s="48"/>
      <c r="CH276" s="48"/>
      <c r="CI276" s="48"/>
      <c r="CJ276" s="48"/>
      <c r="CK276" s="48"/>
      <c r="CL276" s="48"/>
      <c r="CM276" s="48"/>
      <c r="CN276" s="48"/>
      <c r="CO276" s="48"/>
      <c r="CP276" s="48"/>
      <c r="CQ276" s="48"/>
      <c r="CR276" s="48"/>
      <c r="CS276" s="48"/>
      <c r="CT276" s="48"/>
      <c r="CU276" s="48"/>
      <c r="CV276" s="48"/>
      <c r="CW276" s="48"/>
      <c r="CX276" s="48"/>
      <c r="CY276" s="48"/>
      <c r="CZ276" s="48"/>
      <c r="DA276" s="48"/>
      <c r="DB276" s="48"/>
      <c r="DC276" s="48"/>
      <c r="DD276" s="48"/>
      <c r="DE276" s="48"/>
      <c r="DF276" s="48"/>
      <c r="DG276" s="48"/>
      <c r="DH276" s="48"/>
      <c r="DI276" s="48"/>
      <c r="DJ276" s="48"/>
      <c r="DK276" s="48"/>
      <c r="DL276" s="48"/>
      <c r="DM276" s="48"/>
      <c r="DN276" s="48"/>
      <c r="DO276" s="48"/>
      <c r="DP276" s="48"/>
      <c r="DQ276" s="48"/>
      <c r="DR276" s="48"/>
      <c r="DS276" s="48"/>
      <c r="DT276" s="48"/>
      <c r="DU276" s="48"/>
      <c r="DV276" s="48"/>
      <c r="DW276" s="48"/>
      <c r="DX276" s="48"/>
      <c r="DY276" s="48"/>
      <c r="DZ276" s="48"/>
      <c r="EA276" s="48"/>
      <c r="EB276" s="48"/>
      <c r="EC276" s="48"/>
      <c r="ED276" s="48"/>
      <c r="EE276" s="48"/>
      <c r="EF276" s="48"/>
      <c r="EG276" s="48"/>
      <c r="EH276" s="48"/>
      <c r="EI276" s="48"/>
      <c r="EJ276" s="48"/>
      <c r="EK276" s="48"/>
      <c r="EL276" s="48"/>
      <c r="EM276" s="48"/>
      <c r="EN276" s="48"/>
      <c r="EO276" s="48"/>
      <c r="EP276" s="48"/>
      <c r="EQ276" s="48"/>
      <c r="ER276" s="48"/>
      <c r="ES276" s="48"/>
      <c r="ET276" s="48"/>
      <c r="EU276" s="48"/>
      <c r="EV276" s="48"/>
      <c r="EW276" s="48"/>
      <c r="EX276" s="48"/>
      <c r="EY276" s="48"/>
      <c r="EZ276" s="48"/>
      <c r="FA276" s="48"/>
      <c r="FB276" s="48"/>
      <c r="FC276" s="48"/>
      <c r="FD276" s="48"/>
      <c r="FE276" s="48"/>
      <c r="FF276" s="48"/>
      <c r="FG276" s="48"/>
      <c r="FH276" s="48"/>
      <c r="FI276" s="48"/>
      <c r="FJ276" s="48"/>
      <c r="FK276" s="48"/>
      <c r="FL276" s="48"/>
      <c r="FM276" s="48"/>
      <c r="FN276" s="48"/>
      <c r="FO276" s="48"/>
      <c r="FP276" s="48"/>
      <c r="FQ276" s="48"/>
      <c r="FR276" s="48"/>
      <c r="FS276" s="48"/>
      <c r="FT276" s="48"/>
      <c r="FU276" s="48"/>
      <c r="FV276" s="48"/>
      <c r="FW276" s="48"/>
      <c r="FX276" s="48"/>
      <c r="FY276" s="48"/>
      <c r="FZ276" s="48"/>
      <c r="GA276" s="48"/>
      <c r="GB276" s="48"/>
      <c r="GC276" s="48"/>
      <c r="GD276" s="48"/>
      <c r="GE276" s="48"/>
      <c r="GF276" s="48"/>
      <c r="GG276" s="48"/>
      <c r="GH276" s="48"/>
      <c r="GI276" s="48"/>
      <c r="GJ276" s="48"/>
      <c r="GK276" s="48"/>
      <c r="GL276" s="48"/>
      <c r="GM276" s="48"/>
      <c r="GN276" s="48"/>
      <c r="GO276" s="48"/>
      <c r="GP276" s="48"/>
      <c r="GQ276" s="48"/>
      <c r="GR276" s="48"/>
      <c r="GS276" s="48"/>
      <c r="GT276" s="48"/>
      <c r="GU276" s="48"/>
      <c r="GV276" s="48"/>
      <c r="GW276" s="48"/>
      <c r="GX276" s="48"/>
      <c r="GY276" s="48"/>
      <c r="GZ276" s="48"/>
      <c r="HA276" s="48"/>
      <c r="HB276" s="48"/>
      <c r="HC276" s="48"/>
      <c r="HD276" s="48"/>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c r="JI276" s="48"/>
      <c r="JJ276" s="48"/>
      <c r="JK276" s="48"/>
      <c r="JL276" s="48"/>
      <c r="JM276" s="48"/>
      <c r="JN276" s="48"/>
      <c r="JO276" s="48"/>
      <c r="JP276" s="48"/>
      <c r="JQ276" s="48"/>
      <c r="JR276" s="48"/>
      <c r="JS276" s="48"/>
      <c r="JT276" s="48"/>
      <c r="JU276" s="48"/>
      <c r="JV276" s="48"/>
      <c r="JW276" s="48"/>
      <c r="JX276" s="48"/>
      <c r="JY276" s="48"/>
      <c r="JZ276" s="48"/>
      <c r="KA276" s="48"/>
      <c r="KB276" s="48"/>
      <c r="KC276" s="48"/>
      <c r="KD276" s="48"/>
      <c r="KE276" s="48"/>
      <c r="KF276" s="48"/>
      <c r="KG276" s="48"/>
      <c r="KH276" s="48"/>
      <c r="KI276" s="48"/>
      <c r="KJ276" s="48"/>
      <c r="KK276" s="48"/>
      <c r="KL276" s="48"/>
      <c r="KM276" s="48"/>
      <c r="KN276" s="48"/>
      <c r="KO276" s="48"/>
      <c r="KP276" s="48"/>
      <c r="KQ276" s="48"/>
      <c r="KR276" s="48"/>
      <c r="KS276" s="48"/>
      <c r="KT276" s="48"/>
      <c r="KU276" s="48"/>
      <c r="KV276" s="48"/>
      <c r="KW276" s="48"/>
      <c r="KX276" s="48"/>
      <c r="KY276" s="48"/>
      <c r="KZ276" s="48"/>
      <c r="LA276" s="48"/>
      <c r="LB276" s="48"/>
      <c r="LC276" s="48"/>
      <c r="LD276" s="48"/>
      <c r="LE276" s="48"/>
      <c r="LF276" s="48"/>
      <c r="LG276" s="48"/>
      <c r="LH276" s="48"/>
      <c r="LI276" s="48"/>
      <c r="LJ276" s="48"/>
      <c r="LK276" s="48"/>
      <c r="LL276" s="48"/>
      <c r="LM276" s="48"/>
      <c r="LN276" s="48"/>
      <c r="LO276" s="48"/>
      <c r="LP276" s="48"/>
      <c r="LQ276" s="48"/>
      <c r="LR276" s="48"/>
      <c r="LS276" s="48"/>
      <c r="LT276" s="48"/>
      <c r="LU276" s="48"/>
      <c r="LV276" s="48"/>
      <c r="LW276" s="48"/>
      <c r="LX276" s="48"/>
      <c r="LY276" s="48"/>
      <c r="LZ276" s="48"/>
      <c r="MA276" s="48"/>
      <c r="MB276" s="48"/>
      <c r="MC276" s="48"/>
      <c r="MD276" s="48"/>
      <c r="ME276" s="48"/>
      <c r="MF276" s="48"/>
      <c r="MG276" s="48"/>
      <c r="MH276" s="48"/>
      <c r="MI276" s="48"/>
      <c r="MJ276" s="48"/>
      <c r="MK276" s="48"/>
      <c r="ML276" s="48"/>
      <c r="MM276" s="48"/>
      <c r="MN276" s="48"/>
      <c r="MO276" s="48"/>
      <c r="MP276" s="48"/>
      <c r="MQ276" s="48"/>
      <c r="MR276" s="48"/>
      <c r="MS276" s="48"/>
      <c r="MT276" s="48"/>
      <c r="MU276" s="48"/>
      <c r="MV276" s="48"/>
      <c r="MW276" s="48"/>
      <c r="MX276" s="48"/>
      <c r="MY276" s="48"/>
      <c r="MZ276" s="48"/>
      <c r="NA276" s="48"/>
      <c r="NB276" s="48"/>
      <c r="NC276" s="48"/>
      <c r="ND276" s="48"/>
      <c r="NE276" s="48"/>
      <c r="NF276" s="48"/>
      <c r="NG276" s="48"/>
      <c r="NH276" s="48"/>
      <c r="NI276" s="48"/>
      <c r="NJ276" s="48"/>
      <c r="NK276" s="48"/>
      <c r="NL276" s="48"/>
      <c r="NM276" s="48"/>
      <c r="NN276" s="48"/>
      <c r="NO276" s="48"/>
      <c r="NP276" s="48"/>
      <c r="NQ276" s="48"/>
      <c r="NR276" s="48"/>
      <c r="NS276" s="48"/>
      <c r="NT276" s="48"/>
      <c r="NU276" s="48"/>
      <c r="NV276" s="48"/>
      <c r="NW276" s="48"/>
      <c r="NX276" s="48"/>
      <c r="NY276" s="48"/>
      <c r="NZ276" s="48"/>
      <c r="OA276" s="48"/>
      <c r="OB276" s="48"/>
      <c r="OC276" s="48"/>
      <c r="OD276" s="48"/>
      <c r="OE276" s="48"/>
      <c r="OF276" s="48"/>
      <c r="OG276" s="48"/>
      <c r="OH276" s="48"/>
      <c r="OI276" s="48"/>
      <c r="OJ276" s="48"/>
      <c r="OK276" s="48"/>
      <c r="OL276" s="48"/>
      <c r="OM276" s="48"/>
      <c r="ON276" s="48"/>
      <c r="OO276" s="48"/>
      <c r="OP276" s="48"/>
      <c r="OQ276" s="48"/>
      <c r="OR276" s="48"/>
      <c r="OS276" s="48"/>
      <c r="OT276" s="48"/>
      <c r="OU276" s="48"/>
      <c r="OV276" s="48"/>
      <c r="OW276" s="48"/>
      <c r="OX276" s="48"/>
      <c r="OY276" s="48"/>
      <c r="OZ276" s="48"/>
      <c r="PA276" s="48"/>
      <c r="PB276" s="48"/>
      <c r="PC276" s="48"/>
      <c r="PD276" s="48"/>
      <c r="PE276" s="48"/>
      <c r="PF276" s="48"/>
      <c r="PG276" s="48"/>
      <c r="PH276" s="48"/>
      <c r="PI276" s="48"/>
      <c r="PJ276" s="48"/>
      <c r="PK276" s="48"/>
      <c r="PL276" s="48"/>
    </row>
    <row r="277" spans="1:428" ht="21.75" customHeight="1">
      <c r="A277" s="32"/>
      <c r="B277" s="38"/>
      <c r="C277" s="32"/>
      <c r="D277" s="26"/>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21" t="s">
        <v>592</v>
      </c>
      <c r="AF277" s="21" t="s">
        <v>593</v>
      </c>
      <c r="AG277" s="21" t="s">
        <v>547</v>
      </c>
      <c r="AH277" s="21" t="s">
        <v>553</v>
      </c>
      <c r="AI277" s="50">
        <v>6595</v>
      </c>
      <c r="AJ277" s="50">
        <v>6595</v>
      </c>
      <c r="AK277" s="50">
        <v>6200</v>
      </c>
      <c r="AL277" s="51">
        <v>6400</v>
      </c>
      <c r="AM277" s="51">
        <v>6400</v>
      </c>
      <c r="AN277" s="51">
        <v>6400</v>
      </c>
      <c r="AO277" s="36">
        <v>94442.52</v>
      </c>
      <c r="AP277" s="36">
        <v>94442.52</v>
      </c>
      <c r="AQ277" s="36">
        <v>115800</v>
      </c>
      <c r="AR277" s="36">
        <v>115800</v>
      </c>
      <c r="AS277" s="36">
        <v>115800</v>
      </c>
      <c r="AT277" s="36">
        <v>115800</v>
      </c>
      <c r="AU277" s="36"/>
      <c r="AV277" s="36"/>
      <c r="AW277" s="36"/>
      <c r="AX277" s="36"/>
      <c r="AY277" s="36"/>
      <c r="AZ277" s="36"/>
      <c r="BA277" s="47"/>
      <c r="BB277" s="54"/>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c r="DH277" s="48"/>
      <c r="DI277" s="48"/>
      <c r="DJ277" s="48"/>
      <c r="DK277" s="48"/>
      <c r="DL277" s="48"/>
      <c r="DM277" s="48"/>
      <c r="DN277" s="48"/>
      <c r="DO277" s="48"/>
      <c r="DP277" s="48"/>
      <c r="DQ277" s="48"/>
      <c r="DR277" s="48"/>
      <c r="DS277" s="48"/>
      <c r="DT277" s="48"/>
      <c r="DU277" s="48"/>
      <c r="DV277" s="48"/>
      <c r="DW277" s="48"/>
      <c r="DX277" s="48"/>
      <c r="DY277" s="48"/>
      <c r="DZ277" s="48"/>
      <c r="EA277" s="48"/>
      <c r="EB277" s="48"/>
      <c r="EC277" s="48"/>
      <c r="ED277" s="48"/>
      <c r="EE277" s="48"/>
      <c r="EF277" s="48"/>
      <c r="EG277" s="48"/>
      <c r="EH277" s="48"/>
      <c r="EI277" s="48"/>
      <c r="EJ277" s="48"/>
      <c r="EK277" s="48"/>
      <c r="EL277" s="48"/>
      <c r="EM277" s="48"/>
      <c r="EN277" s="48"/>
      <c r="EO277" s="48"/>
      <c r="EP277" s="48"/>
      <c r="EQ277" s="48"/>
      <c r="ER277" s="48"/>
      <c r="ES277" s="48"/>
      <c r="ET277" s="48"/>
      <c r="EU277" s="48"/>
      <c r="EV277" s="48"/>
      <c r="EW277" s="48"/>
      <c r="EX277" s="48"/>
      <c r="EY277" s="48"/>
      <c r="EZ277" s="48"/>
      <c r="FA277" s="48"/>
      <c r="FB277" s="48"/>
      <c r="FC277" s="48"/>
      <c r="FD277" s="48"/>
      <c r="FE277" s="48"/>
      <c r="FF277" s="48"/>
      <c r="FG277" s="48"/>
      <c r="FH277" s="48"/>
      <c r="FI277" s="48"/>
      <c r="FJ277" s="48"/>
      <c r="FK277" s="48"/>
      <c r="FL277" s="48"/>
      <c r="FM277" s="48"/>
      <c r="FN277" s="48"/>
      <c r="FO277" s="48"/>
      <c r="FP277" s="48"/>
      <c r="FQ277" s="48"/>
      <c r="FR277" s="48"/>
      <c r="FS277" s="48"/>
      <c r="FT277" s="48"/>
      <c r="FU277" s="48"/>
      <c r="FV277" s="48"/>
      <c r="FW277" s="48"/>
      <c r="FX277" s="48"/>
      <c r="FY277" s="48"/>
      <c r="FZ277" s="48"/>
      <c r="GA277" s="48"/>
      <c r="GB277" s="48"/>
      <c r="GC277" s="48"/>
      <c r="GD277" s="48"/>
      <c r="GE277" s="48"/>
      <c r="GF277" s="48"/>
      <c r="GG277" s="48"/>
      <c r="GH277" s="48"/>
      <c r="GI277" s="48"/>
      <c r="GJ277" s="48"/>
      <c r="GK277" s="48"/>
      <c r="GL277" s="48"/>
      <c r="GM277" s="48"/>
      <c r="GN277" s="48"/>
      <c r="GO277" s="48"/>
      <c r="GP277" s="48"/>
      <c r="GQ277" s="48"/>
      <c r="GR277" s="48"/>
      <c r="GS277" s="48"/>
      <c r="GT277" s="48"/>
      <c r="GU277" s="48"/>
      <c r="GV277" s="48"/>
      <c r="GW277" s="48"/>
      <c r="GX277" s="48"/>
      <c r="GY277" s="48"/>
      <c r="GZ277" s="48"/>
      <c r="HA277" s="48"/>
      <c r="HB277" s="48"/>
      <c r="HC277" s="48"/>
      <c r="HD277" s="48"/>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c r="JI277" s="48"/>
      <c r="JJ277" s="48"/>
      <c r="JK277" s="48"/>
      <c r="JL277" s="48"/>
      <c r="JM277" s="48"/>
      <c r="JN277" s="48"/>
      <c r="JO277" s="48"/>
      <c r="JP277" s="48"/>
      <c r="JQ277" s="48"/>
      <c r="JR277" s="48"/>
      <c r="JS277" s="48"/>
      <c r="JT277" s="48"/>
      <c r="JU277" s="48"/>
      <c r="JV277" s="48"/>
      <c r="JW277" s="48"/>
      <c r="JX277" s="48"/>
      <c r="JY277" s="48"/>
      <c r="JZ277" s="48"/>
      <c r="KA277" s="48"/>
      <c r="KB277" s="48"/>
      <c r="KC277" s="48"/>
      <c r="KD277" s="48"/>
      <c r="KE277" s="48"/>
      <c r="KF277" s="48"/>
      <c r="KG277" s="48"/>
      <c r="KH277" s="48"/>
      <c r="KI277" s="48"/>
      <c r="KJ277" s="48"/>
      <c r="KK277" s="48"/>
      <c r="KL277" s="48"/>
      <c r="KM277" s="48"/>
      <c r="KN277" s="48"/>
      <c r="KO277" s="48"/>
      <c r="KP277" s="48"/>
      <c r="KQ277" s="48"/>
      <c r="KR277" s="48"/>
      <c r="KS277" s="48"/>
      <c r="KT277" s="48"/>
      <c r="KU277" s="48"/>
      <c r="KV277" s="48"/>
      <c r="KW277" s="48"/>
      <c r="KX277" s="48"/>
      <c r="KY277" s="48"/>
      <c r="KZ277" s="48"/>
      <c r="LA277" s="48"/>
      <c r="LB277" s="48"/>
      <c r="LC277" s="48"/>
      <c r="LD277" s="48"/>
      <c r="LE277" s="48"/>
      <c r="LF277" s="48"/>
      <c r="LG277" s="48"/>
      <c r="LH277" s="48"/>
      <c r="LI277" s="48"/>
      <c r="LJ277" s="48"/>
      <c r="LK277" s="48"/>
      <c r="LL277" s="48"/>
      <c r="LM277" s="48"/>
      <c r="LN277" s="48"/>
      <c r="LO277" s="48"/>
      <c r="LP277" s="48"/>
      <c r="LQ277" s="48"/>
      <c r="LR277" s="48"/>
      <c r="LS277" s="48"/>
      <c r="LT277" s="48"/>
      <c r="LU277" s="48"/>
      <c r="LV277" s="48"/>
      <c r="LW277" s="48"/>
      <c r="LX277" s="48"/>
      <c r="LY277" s="48"/>
      <c r="LZ277" s="48"/>
      <c r="MA277" s="48"/>
      <c r="MB277" s="48"/>
      <c r="MC277" s="48"/>
      <c r="MD277" s="48"/>
      <c r="ME277" s="48"/>
      <c r="MF277" s="48"/>
      <c r="MG277" s="48"/>
      <c r="MH277" s="48"/>
      <c r="MI277" s="48"/>
      <c r="MJ277" s="48"/>
      <c r="MK277" s="48"/>
      <c r="ML277" s="48"/>
      <c r="MM277" s="48"/>
      <c r="MN277" s="48"/>
      <c r="MO277" s="48"/>
      <c r="MP277" s="48"/>
      <c r="MQ277" s="48"/>
      <c r="MR277" s="48"/>
      <c r="MS277" s="48"/>
      <c r="MT277" s="48"/>
      <c r="MU277" s="48"/>
      <c r="MV277" s="48"/>
      <c r="MW277" s="48"/>
      <c r="MX277" s="48"/>
      <c r="MY277" s="48"/>
      <c r="MZ277" s="48"/>
      <c r="NA277" s="48"/>
      <c r="NB277" s="48"/>
      <c r="NC277" s="48"/>
      <c r="ND277" s="48"/>
      <c r="NE277" s="48"/>
      <c r="NF277" s="48"/>
      <c r="NG277" s="48"/>
      <c r="NH277" s="48"/>
      <c r="NI277" s="48"/>
      <c r="NJ277" s="48"/>
      <c r="NK277" s="48"/>
      <c r="NL277" s="48"/>
      <c r="NM277" s="48"/>
      <c r="NN277" s="48"/>
      <c r="NO277" s="48"/>
      <c r="NP277" s="48"/>
      <c r="NQ277" s="48"/>
      <c r="NR277" s="48"/>
      <c r="NS277" s="48"/>
      <c r="NT277" s="48"/>
      <c r="NU277" s="48"/>
      <c r="NV277" s="48"/>
      <c r="NW277" s="48"/>
      <c r="NX277" s="48"/>
      <c r="NY277" s="48"/>
      <c r="NZ277" s="48"/>
      <c r="OA277" s="48"/>
      <c r="OB277" s="48"/>
      <c r="OC277" s="48"/>
      <c r="OD277" s="48"/>
      <c r="OE277" s="48"/>
      <c r="OF277" s="48"/>
      <c r="OG277" s="48"/>
      <c r="OH277" s="48"/>
      <c r="OI277" s="48"/>
      <c r="OJ277" s="48"/>
      <c r="OK277" s="48"/>
      <c r="OL277" s="48"/>
      <c r="OM277" s="48"/>
      <c r="ON277" s="48"/>
      <c r="OO277" s="48"/>
      <c r="OP277" s="48"/>
      <c r="OQ277" s="48"/>
      <c r="OR277" s="48"/>
      <c r="OS277" s="48"/>
      <c r="OT277" s="48"/>
      <c r="OU277" s="48"/>
      <c r="OV277" s="48"/>
      <c r="OW277" s="48"/>
      <c r="OX277" s="48"/>
      <c r="OY277" s="48"/>
      <c r="OZ277" s="48"/>
      <c r="PA277" s="48"/>
      <c r="PB277" s="48"/>
      <c r="PC277" s="48"/>
      <c r="PD277" s="48"/>
      <c r="PE277" s="48"/>
      <c r="PF277" s="48"/>
      <c r="PG277" s="48"/>
      <c r="PH277" s="48"/>
      <c r="PI277" s="48"/>
      <c r="PJ277" s="48"/>
      <c r="PK277" s="48"/>
      <c r="PL277" s="48"/>
    </row>
    <row r="278" spans="1:428" ht="37.5" hidden="1" customHeight="1">
      <c r="A278" s="32" t="s">
        <v>405</v>
      </c>
      <c r="B278" s="38" t="s">
        <v>73</v>
      </c>
      <c r="C278" s="32">
        <v>5605</v>
      </c>
      <c r="D278" s="5"/>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21"/>
      <c r="AF278" s="21"/>
      <c r="AG278" s="21"/>
      <c r="AH278" s="21"/>
      <c r="AI278" s="50"/>
      <c r="AJ278" s="50"/>
      <c r="AK278" s="50"/>
      <c r="AL278" s="51"/>
      <c r="AM278" s="51"/>
      <c r="AN278" s="51"/>
      <c r="AO278" s="36"/>
      <c r="AP278" s="36"/>
      <c r="AQ278" s="36"/>
      <c r="AR278" s="36"/>
      <c r="AS278" s="36"/>
      <c r="AT278" s="36"/>
      <c r="AU278" s="36"/>
      <c r="AV278" s="36"/>
      <c r="AW278" s="36"/>
      <c r="AX278" s="36"/>
      <c r="AY278" s="36"/>
      <c r="AZ278" s="36"/>
      <c r="BA278" s="47"/>
      <c r="BB278" s="54"/>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c r="CC278" s="48"/>
      <c r="CD278" s="48"/>
      <c r="CE278" s="48"/>
      <c r="CF278" s="48"/>
      <c r="CG278" s="48"/>
      <c r="CH278" s="48"/>
      <c r="CI278" s="48"/>
      <c r="CJ278" s="48"/>
      <c r="CK278" s="48"/>
      <c r="CL278" s="48"/>
      <c r="CM278" s="48"/>
      <c r="CN278" s="48"/>
      <c r="CO278" s="48"/>
      <c r="CP278" s="48"/>
      <c r="CQ278" s="48"/>
      <c r="CR278" s="48"/>
      <c r="CS278" s="48"/>
      <c r="CT278" s="48"/>
      <c r="CU278" s="48"/>
      <c r="CV278" s="48"/>
      <c r="CW278" s="48"/>
      <c r="CX278" s="48"/>
      <c r="CY278" s="48"/>
      <c r="CZ278" s="48"/>
      <c r="DA278" s="48"/>
      <c r="DB278" s="48"/>
      <c r="DC278" s="48"/>
      <c r="DD278" s="48"/>
      <c r="DE278" s="48"/>
      <c r="DF278" s="48"/>
      <c r="DG278" s="48"/>
      <c r="DH278" s="48"/>
      <c r="DI278" s="48"/>
      <c r="DJ278" s="48"/>
      <c r="DK278" s="48"/>
      <c r="DL278" s="48"/>
      <c r="DM278" s="48"/>
      <c r="DN278" s="48"/>
      <c r="DO278" s="48"/>
      <c r="DP278" s="48"/>
      <c r="DQ278" s="48"/>
      <c r="DR278" s="48"/>
      <c r="DS278" s="48"/>
      <c r="DT278" s="48"/>
      <c r="DU278" s="48"/>
      <c r="DV278" s="48"/>
      <c r="DW278" s="48"/>
      <c r="DX278" s="48"/>
      <c r="DY278" s="48"/>
      <c r="DZ278" s="48"/>
      <c r="EA278" s="48"/>
      <c r="EB278" s="48"/>
      <c r="EC278" s="48"/>
      <c r="ED278" s="48"/>
      <c r="EE278" s="48"/>
      <c r="EF278" s="48"/>
      <c r="EG278" s="48"/>
      <c r="EH278" s="48"/>
      <c r="EI278" s="48"/>
      <c r="EJ278" s="48"/>
      <c r="EK278" s="48"/>
      <c r="EL278" s="48"/>
      <c r="EM278" s="48"/>
      <c r="EN278" s="48"/>
      <c r="EO278" s="48"/>
      <c r="EP278" s="48"/>
      <c r="EQ278" s="48"/>
      <c r="ER278" s="48"/>
      <c r="ES278" s="48"/>
      <c r="ET278" s="48"/>
      <c r="EU278" s="48"/>
      <c r="EV278" s="48"/>
      <c r="EW278" s="48"/>
      <c r="EX278" s="48"/>
      <c r="EY278" s="48"/>
      <c r="EZ278" s="48"/>
      <c r="FA278" s="48"/>
      <c r="FB278" s="48"/>
      <c r="FC278" s="48"/>
      <c r="FD278" s="48"/>
      <c r="FE278" s="48"/>
      <c r="FF278" s="48"/>
      <c r="FG278" s="48"/>
      <c r="FH278" s="48"/>
      <c r="FI278" s="48"/>
      <c r="FJ278" s="48"/>
      <c r="FK278" s="48"/>
      <c r="FL278" s="48"/>
      <c r="FM278" s="48"/>
      <c r="FN278" s="48"/>
      <c r="FO278" s="48"/>
      <c r="FP278" s="48"/>
      <c r="FQ278" s="48"/>
      <c r="FR278" s="48"/>
      <c r="FS278" s="48"/>
      <c r="FT278" s="48"/>
      <c r="FU278" s="48"/>
      <c r="FV278" s="48"/>
      <c r="FW278" s="48"/>
      <c r="FX278" s="48"/>
      <c r="FY278" s="48"/>
      <c r="FZ278" s="48"/>
      <c r="GA278" s="48"/>
      <c r="GB278" s="48"/>
      <c r="GC278" s="48"/>
      <c r="GD278" s="48"/>
      <c r="GE278" s="48"/>
      <c r="GF278" s="48"/>
      <c r="GG278" s="48"/>
      <c r="GH278" s="48"/>
      <c r="GI278" s="48"/>
      <c r="GJ278" s="48"/>
      <c r="GK278" s="48"/>
      <c r="GL278" s="48"/>
      <c r="GM278" s="48"/>
      <c r="GN278" s="48"/>
      <c r="GO278" s="48"/>
      <c r="GP278" s="48"/>
      <c r="GQ278" s="48"/>
      <c r="GR278" s="48"/>
      <c r="GS278" s="48"/>
      <c r="GT278" s="48"/>
      <c r="GU278" s="48"/>
      <c r="GV278" s="48"/>
      <c r="GW278" s="48"/>
      <c r="GX278" s="48"/>
      <c r="GY278" s="48"/>
      <c r="GZ278" s="48"/>
      <c r="HA278" s="48"/>
      <c r="HB278" s="48"/>
      <c r="HC278" s="48"/>
      <c r="HD278" s="48"/>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c r="JI278" s="48"/>
      <c r="JJ278" s="48"/>
      <c r="JK278" s="48"/>
      <c r="JL278" s="48"/>
      <c r="JM278" s="48"/>
      <c r="JN278" s="48"/>
      <c r="JO278" s="48"/>
      <c r="JP278" s="48"/>
      <c r="JQ278" s="48"/>
      <c r="JR278" s="48"/>
      <c r="JS278" s="48"/>
      <c r="JT278" s="48"/>
      <c r="JU278" s="48"/>
      <c r="JV278" s="48"/>
      <c r="JW278" s="48"/>
      <c r="JX278" s="48"/>
      <c r="JY278" s="48"/>
      <c r="JZ278" s="48"/>
      <c r="KA278" s="48"/>
      <c r="KB278" s="48"/>
      <c r="KC278" s="48"/>
      <c r="KD278" s="48"/>
      <c r="KE278" s="48"/>
      <c r="KF278" s="48"/>
      <c r="KG278" s="48"/>
      <c r="KH278" s="48"/>
      <c r="KI278" s="48"/>
      <c r="KJ278" s="48"/>
      <c r="KK278" s="48"/>
      <c r="KL278" s="48"/>
      <c r="KM278" s="48"/>
      <c r="KN278" s="48"/>
      <c r="KO278" s="48"/>
      <c r="KP278" s="48"/>
      <c r="KQ278" s="48"/>
      <c r="KR278" s="48"/>
      <c r="KS278" s="48"/>
      <c r="KT278" s="48"/>
      <c r="KU278" s="48"/>
      <c r="KV278" s="48"/>
      <c r="KW278" s="48"/>
      <c r="KX278" s="48"/>
      <c r="KY278" s="48"/>
      <c r="KZ278" s="48"/>
      <c r="LA278" s="48"/>
      <c r="LB278" s="48"/>
      <c r="LC278" s="48"/>
      <c r="LD278" s="48"/>
      <c r="LE278" s="48"/>
      <c r="LF278" s="48"/>
      <c r="LG278" s="48"/>
      <c r="LH278" s="48"/>
      <c r="LI278" s="48"/>
      <c r="LJ278" s="48"/>
      <c r="LK278" s="48"/>
      <c r="LL278" s="48"/>
      <c r="LM278" s="48"/>
      <c r="LN278" s="48"/>
      <c r="LO278" s="48"/>
      <c r="LP278" s="48"/>
      <c r="LQ278" s="48"/>
      <c r="LR278" s="48"/>
      <c r="LS278" s="48"/>
      <c r="LT278" s="48"/>
      <c r="LU278" s="48"/>
      <c r="LV278" s="48"/>
      <c r="LW278" s="48"/>
      <c r="LX278" s="48"/>
      <c r="LY278" s="48"/>
      <c r="LZ278" s="48"/>
      <c r="MA278" s="48"/>
      <c r="MB278" s="48"/>
      <c r="MC278" s="48"/>
      <c r="MD278" s="48"/>
      <c r="ME278" s="48"/>
      <c r="MF278" s="48"/>
      <c r="MG278" s="48"/>
      <c r="MH278" s="48"/>
      <c r="MI278" s="48"/>
      <c r="MJ278" s="48"/>
      <c r="MK278" s="48"/>
      <c r="ML278" s="48"/>
      <c r="MM278" s="48"/>
      <c r="MN278" s="48"/>
      <c r="MO278" s="48"/>
      <c r="MP278" s="48"/>
      <c r="MQ278" s="48"/>
      <c r="MR278" s="48"/>
      <c r="MS278" s="48"/>
      <c r="MT278" s="48"/>
      <c r="MU278" s="48"/>
      <c r="MV278" s="48"/>
      <c r="MW278" s="48"/>
      <c r="MX278" s="48"/>
      <c r="MY278" s="48"/>
      <c r="MZ278" s="48"/>
      <c r="NA278" s="48"/>
      <c r="NB278" s="48"/>
      <c r="NC278" s="48"/>
      <c r="ND278" s="48"/>
      <c r="NE278" s="48"/>
      <c r="NF278" s="48"/>
      <c r="NG278" s="48"/>
      <c r="NH278" s="48"/>
      <c r="NI278" s="48"/>
      <c r="NJ278" s="48"/>
      <c r="NK278" s="48"/>
      <c r="NL278" s="48"/>
      <c r="NM278" s="48"/>
      <c r="NN278" s="48"/>
      <c r="NO278" s="48"/>
      <c r="NP278" s="48"/>
      <c r="NQ278" s="48"/>
      <c r="NR278" s="48"/>
      <c r="NS278" s="48"/>
      <c r="NT278" s="48"/>
      <c r="NU278" s="48"/>
      <c r="NV278" s="48"/>
      <c r="NW278" s="48"/>
      <c r="NX278" s="48"/>
      <c r="NY278" s="48"/>
      <c r="NZ278" s="48"/>
      <c r="OA278" s="48"/>
      <c r="OB278" s="48"/>
      <c r="OC278" s="48"/>
      <c r="OD278" s="48"/>
      <c r="OE278" s="48"/>
      <c r="OF278" s="48"/>
      <c r="OG278" s="48"/>
      <c r="OH278" s="48"/>
      <c r="OI278" s="48"/>
      <c r="OJ278" s="48"/>
      <c r="OK278" s="48"/>
      <c r="OL278" s="48"/>
      <c r="OM278" s="48"/>
      <c r="ON278" s="48"/>
      <c r="OO278" s="48"/>
      <c r="OP278" s="48"/>
      <c r="OQ278" s="48"/>
      <c r="OR278" s="48"/>
      <c r="OS278" s="48"/>
      <c r="OT278" s="48"/>
      <c r="OU278" s="48"/>
      <c r="OV278" s="48"/>
      <c r="OW278" s="48"/>
      <c r="OX278" s="48"/>
      <c r="OY278" s="48"/>
      <c r="OZ278" s="48"/>
      <c r="PA278" s="48"/>
      <c r="PB278" s="48"/>
      <c r="PC278" s="48"/>
      <c r="PD278" s="48"/>
      <c r="PE278" s="48"/>
      <c r="PF278" s="48"/>
      <c r="PG278" s="48"/>
      <c r="PH278" s="48"/>
      <c r="PI278" s="48"/>
      <c r="PJ278" s="48"/>
      <c r="PK278" s="48"/>
      <c r="PL278" s="48"/>
    </row>
    <row r="279" spans="1:428" ht="102" hidden="1" customHeight="1">
      <c r="A279" s="32" t="s">
        <v>406</v>
      </c>
      <c r="B279" s="38" t="s">
        <v>74</v>
      </c>
      <c r="C279" s="32">
        <v>5606</v>
      </c>
      <c r="D279" s="5"/>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21"/>
      <c r="AF279" s="21"/>
      <c r="AG279" s="21"/>
      <c r="AH279" s="21"/>
      <c r="AI279" s="50"/>
      <c r="AJ279" s="50"/>
      <c r="AK279" s="50"/>
      <c r="AL279" s="51"/>
      <c r="AM279" s="51"/>
      <c r="AN279" s="51"/>
      <c r="AO279" s="36"/>
      <c r="AP279" s="36"/>
      <c r="AQ279" s="36"/>
      <c r="AR279" s="36"/>
      <c r="AS279" s="36"/>
      <c r="AT279" s="36"/>
      <c r="AU279" s="36"/>
      <c r="AV279" s="36"/>
      <c r="AW279" s="36"/>
      <c r="AX279" s="36"/>
      <c r="AY279" s="36"/>
      <c r="AZ279" s="36"/>
      <c r="BA279" s="47"/>
      <c r="BB279" s="54"/>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c r="CA279" s="48"/>
      <c r="CB279" s="48"/>
      <c r="CC279" s="48"/>
      <c r="CD279" s="48"/>
      <c r="CE279" s="48"/>
      <c r="CF279" s="48"/>
      <c r="CG279" s="48"/>
      <c r="CH279" s="48"/>
      <c r="CI279" s="48"/>
      <c r="CJ279" s="48"/>
      <c r="CK279" s="48"/>
      <c r="CL279" s="48"/>
      <c r="CM279" s="48"/>
      <c r="CN279" s="48"/>
      <c r="CO279" s="48"/>
      <c r="CP279" s="48"/>
      <c r="CQ279" s="48"/>
      <c r="CR279" s="48"/>
      <c r="CS279" s="48"/>
      <c r="CT279" s="48"/>
      <c r="CU279" s="48"/>
      <c r="CV279" s="48"/>
      <c r="CW279" s="48"/>
      <c r="CX279" s="48"/>
      <c r="CY279" s="48"/>
      <c r="CZ279" s="48"/>
      <c r="DA279" s="48"/>
      <c r="DB279" s="48"/>
      <c r="DC279" s="48"/>
      <c r="DD279" s="48"/>
      <c r="DE279" s="48"/>
      <c r="DF279" s="48"/>
      <c r="DG279" s="48"/>
      <c r="DH279" s="48"/>
      <c r="DI279" s="48"/>
      <c r="DJ279" s="48"/>
      <c r="DK279" s="48"/>
      <c r="DL279" s="48"/>
      <c r="DM279" s="48"/>
      <c r="DN279" s="48"/>
      <c r="DO279" s="48"/>
      <c r="DP279" s="48"/>
      <c r="DQ279" s="48"/>
      <c r="DR279" s="48"/>
      <c r="DS279" s="48"/>
      <c r="DT279" s="48"/>
      <c r="DU279" s="48"/>
      <c r="DV279" s="48"/>
      <c r="DW279" s="48"/>
      <c r="DX279" s="48"/>
      <c r="DY279" s="48"/>
      <c r="DZ279" s="48"/>
      <c r="EA279" s="48"/>
      <c r="EB279" s="48"/>
      <c r="EC279" s="48"/>
      <c r="ED279" s="48"/>
      <c r="EE279" s="48"/>
      <c r="EF279" s="48"/>
      <c r="EG279" s="48"/>
      <c r="EH279" s="48"/>
      <c r="EI279" s="48"/>
      <c r="EJ279" s="48"/>
      <c r="EK279" s="48"/>
      <c r="EL279" s="48"/>
      <c r="EM279" s="48"/>
      <c r="EN279" s="48"/>
      <c r="EO279" s="48"/>
      <c r="EP279" s="48"/>
      <c r="EQ279" s="48"/>
      <c r="ER279" s="48"/>
      <c r="ES279" s="48"/>
      <c r="ET279" s="48"/>
      <c r="EU279" s="48"/>
      <c r="EV279" s="48"/>
      <c r="EW279" s="48"/>
      <c r="EX279" s="48"/>
      <c r="EY279" s="48"/>
      <c r="EZ279" s="48"/>
      <c r="FA279" s="48"/>
      <c r="FB279" s="48"/>
      <c r="FC279" s="48"/>
      <c r="FD279" s="48"/>
      <c r="FE279" s="48"/>
      <c r="FF279" s="48"/>
      <c r="FG279" s="48"/>
      <c r="FH279" s="48"/>
      <c r="FI279" s="48"/>
      <c r="FJ279" s="48"/>
      <c r="FK279" s="48"/>
      <c r="FL279" s="48"/>
      <c r="FM279" s="48"/>
      <c r="FN279" s="48"/>
      <c r="FO279" s="48"/>
      <c r="FP279" s="48"/>
      <c r="FQ279" s="48"/>
      <c r="FR279" s="48"/>
      <c r="FS279" s="48"/>
      <c r="FT279" s="48"/>
      <c r="FU279" s="48"/>
      <c r="FV279" s="48"/>
      <c r="FW279" s="48"/>
      <c r="FX279" s="48"/>
      <c r="FY279" s="48"/>
      <c r="FZ279" s="48"/>
      <c r="GA279" s="48"/>
      <c r="GB279" s="48"/>
      <c r="GC279" s="48"/>
      <c r="GD279" s="48"/>
      <c r="GE279" s="48"/>
      <c r="GF279" s="48"/>
      <c r="GG279" s="48"/>
      <c r="GH279" s="48"/>
      <c r="GI279" s="48"/>
      <c r="GJ279" s="48"/>
      <c r="GK279" s="48"/>
      <c r="GL279" s="48"/>
      <c r="GM279" s="48"/>
      <c r="GN279" s="48"/>
      <c r="GO279" s="48"/>
      <c r="GP279" s="48"/>
      <c r="GQ279" s="48"/>
      <c r="GR279" s="48"/>
      <c r="GS279" s="48"/>
      <c r="GT279" s="48"/>
      <c r="GU279" s="48"/>
      <c r="GV279" s="48"/>
      <c r="GW279" s="48"/>
      <c r="GX279" s="48"/>
      <c r="GY279" s="48"/>
      <c r="GZ279" s="48"/>
      <c r="HA279" s="48"/>
      <c r="HB279" s="48"/>
      <c r="HC279" s="48"/>
      <c r="HD279" s="48"/>
      <c r="HE279" s="48"/>
      <c r="HF279" s="48"/>
      <c r="HG279" s="48"/>
      <c r="HH279" s="48"/>
      <c r="HI279" s="48"/>
      <c r="HJ279" s="48"/>
      <c r="HK279" s="48"/>
      <c r="HL279" s="48"/>
      <c r="HM279" s="48"/>
      <c r="HN279" s="48"/>
      <c r="HO279" s="48"/>
      <c r="HP279" s="48"/>
      <c r="HQ279" s="48"/>
      <c r="HR279" s="48"/>
      <c r="HS279" s="48"/>
      <c r="HT279" s="48"/>
      <c r="HU279" s="48"/>
      <c r="HV279" s="48"/>
      <c r="HW279" s="48"/>
      <c r="HX279" s="48"/>
      <c r="HY279" s="48"/>
      <c r="HZ279" s="48"/>
      <c r="IA279" s="48"/>
      <c r="IB279" s="48"/>
      <c r="IC279" s="48"/>
      <c r="ID279" s="48"/>
      <c r="IE279" s="48"/>
      <c r="IF279" s="48"/>
      <c r="IG279" s="48"/>
      <c r="IH279" s="48"/>
      <c r="II279" s="48"/>
      <c r="IJ279" s="48"/>
      <c r="IK279" s="48"/>
      <c r="IL279" s="48"/>
      <c r="IM279" s="48"/>
      <c r="IN279" s="48"/>
      <c r="IO279" s="48"/>
      <c r="IP279" s="48"/>
      <c r="IQ279" s="48"/>
      <c r="IR279" s="48"/>
      <c r="IS279" s="48"/>
      <c r="IT279" s="48"/>
      <c r="IU279" s="48"/>
      <c r="IV279" s="48"/>
      <c r="IW279" s="48"/>
      <c r="IX279" s="48"/>
      <c r="IY279" s="48"/>
      <c r="IZ279" s="48"/>
      <c r="JA279" s="48"/>
      <c r="JB279" s="48"/>
      <c r="JC279" s="48"/>
      <c r="JD279" s="48"/>
      <c r="JE279" s="48"/>
      <c r="JF279" s="48"/>
      <c r="JG279" s="48"/>
      <c r="JH279" s="48"/>
      <c r="JI279" s="48"/>
      <c r="JJ279" s="48"/>
      <c r="JK279" s="48"/>
      <c r="JL279" s="48"/>
      <c r="JM279" s="48"/>
      <c r="JN279" s="48"/>
      <c r="JO279" s="48"/>
      <c r="JP279" s="48"/>
      <c r="JQ279" s="48"/>
      <c r="JR279" s="48"/>
      <c r="JS279" s="48"/>
      <c r="JT279" s="48"/>
      <c r="JU279" s="48"/>
      <c r="JV279" s="48"/>
      <c r="JW279" s="48"/>
      <c r="JX279" s="48"/>
      <c r="JY279" s="48"/>
      <c r="JZ279" s="48"/>
      <c r="KA279" s="48"/>
      <c r="KB279" s="48"/>
      <c r="KC279" s="48"/>
      <c r="KD279" s="48"/>
      <c r="KE279" s="48"/>
      <c r="KF279" s="48"/>
      <c r="KG279" s="48"/>
      <c r="KH279" s="48"/>
      <c r="KI279" s="48"/>
      <c r="KJ279" s="48"/>
      <c r="KK279" s="48"/>
      <c r="KL279" s="48"/>
      <c r="KM279" s="48"/>
      <c r="KN279" s="48"/>
      <c r="KO279" s="48"/>
      <c r="KP279" s="48"/>
      <c r="KQ279" s="48"/>
      <c r="KR279" s="48"/>
      <c r="KS279" s="48"/>
      <c r="KT279" s="48"/>
      <c r="KU279" s="48"/>
      <c r="KV279" s="48"/>
      <c r="KW279" s="48"/>
      <c r="KX279" s="48"/>
      <c r="KY279" s="48"/>
      <c r="KZ279" s="48"/>
      <c r="LA279" s="48"/>
      <c r="LB279" s="48"/>
      <c r="LC279" s="48"/>
      <c r="LD279" s="48"/>
      <c r="LE279" s="48"/>
      <c r="LF279" s="48"/>
      <c r="LG279" s="48"/>
      <c r="LH279" s="48"/>
      <c r="LI279" s="48"/>
      <c r="LJ279" s="48"/>
      <c r="LK279" s="48"/>
      <c r="LL279" s="48"/>
      <c r="LM279" s="48"/>
      <c r="LN279" s="48"/>
      <c r="LO279" s="48"/>
      <c r="LP279" s="48"/>
      <c r="LQ279" s="48"/>
      <c r="LR279" s="48"/>
      <c r="LS279" s="48"/>
      <c r="LT279" s="48"/>
      <c r="LU279" s="48"/>
      <c r="LV279" s="48"/>
      <c r="LW279" s="48"/>
      <c r="LX279" s="48"/>
      <c r="LY279" s="48"/>
      <c r="LZ279" s="48"/>
      <c r="MA279" s="48"/>
      <c r="MB279" s="48"/>
      <c r="MC279" s="48"/>
      <c r="MD279" s="48"/>
      <c r="ME279" s="48"/>
      <c r="MF279" s="48"/>
      <c r="MG279" s="48"/>
      <c r="MH279" s="48"/>
      <c r="MI279" s="48"/>
      <c r="MJ279" s="48"/>
      <c r="MK279" s="48"/>
      <c r="ML279" s="48"/>
      <c r="MM279" s="48"/>
      <c r="MN279" s="48"/>
      <c r="MO279" s="48"/>
      <c r="MP279" s="48"/>
      <c r="MQ279" s="48"/>
      <c r="MR279" s="48"/>
      <c r="MS279" s="48"/>
      <c r="MT279" s="48"/>
      <c r="MU279" s="48"/>
      <c r="MV279" s="48"/>
      <c r="MW279" s="48"/>
      <c r="MX279" s="48"/>
      <c r="MY279" s="48"/>
      <c r="MZ279" s="48"/>
      <c r="NA279" s="48"/>
      <c r="NB279" s="48"/>
      <c r="NC279" s="48"/>
      <c r="ND279" s="48"/>
      <c r="NE279" s="48"/>
      <c r="NF279" s="48"/>
      <c r="NG279" s="48"/>
      <c r="NH279" s="48"/>
      <c r="NI279" s="48"/>
      <c r="NJ279" s="48"/>
      <c r="NK279" s="48"/>
      <c r="NL279" s="48"/>
      <c r="NM279" s="48"/>
      <c r="NN279" s="48"/>
      <c r="NO279" s="48"/>
      <c r="NP279" s="48"/>
      <c r="NQ279" s="48"/>
      <c r="NR279" s="48"/>
      <c r="NS279" s="48"/>
      <c r="NT279" s="48"/>
      <c r="NU279" s="48"/>
      <c r="NV279" s="48"/>
      <c r="NW279" s="48"/>
      <c r="NX279" s="48"/>
      <c r="NY279" s="48"/>
      <c r="NZ279" s="48"/>
      <c r="OA279" s="48"/>
      <c r="OB279" s="48"/>
      <c r="OC279" s="48"/>
      <c r="OD279" s="48"/>
      <c r="OE279" s="48"/>
      <c r="OF279" s="48"/>
      <c r="OG279" s="48"/>
      <c r="OH279" s="48"/>
      <c r="OI279" s="48"/>
      <c r="OJ279" s="48"/>
      <c r="OK279" s="48"/>
      <c r="OL279" s="48"/>
      <c r="OM279" s="48"/>
      <c r="ON279" s="48"/>
      <c r="OO279" s="48"/>
      <c r="OP279" s="48"/>
      <c r="OQ279" s="48"/>
      <c r="OR279" s="48"/>
      <c r="OS279" s="48"/>
      <c r="OT279" s="48"/>
      <c r="OU279" s="48"/>
      <c r="OV279" s="48"/>
      <c r="OW279" s="48"/>
      <c r="OX279" s="48"/>
      <c r="OY279" s="48"/>
      <c r="OZ279" s="48"/>
      <c r="PA279" s="48"/>
      <c r="PB279" s="48"/>
      <c r="PC279" s="48"/>
      <c r="PD279" s="48"/>
      <c r="PE279" s="48"/>
      <c r="PF279" s="48"/>
      <c r="PG279" s="48"/>
      <c r="PH279" s="48"/>
      <c r="PI279" s="48"/>
      <c r="PJ279" s="48"/>
      <c r="PK279" s="48"/>
      <c r="PL279" s="48"/>
    </row>
    <row r="280" spans="1:428" ht="63.75" hidden="1" customHeight="1">
      <c r="A280" s="32" t="s">
        <v>407</v>
      </c>
      <c r="B280" s="38" t="s">
        <v>75</v>
      </c>
      <c r="C280" s="32">
        <v>5607</v>
      </c>
      <c r="D280" s="5"/>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21"/>
      <c r="AF280" s="21"/>
      <c r="AG280" s="21"/>
      <c r="AH280" s="21"/>
      <c r="AI280" s="50"/>
      <c r="AJ280" s="50"/>
      <c r="AK280" s="50"/>
      <c r="AL280" s="51"/>
      <c r="AM280" s="51"/>
      <c r="AN280" s="51"/>
      <c r="AO280" s="36"/>
      <c r="AP280" s="36"/>
      <c r="AQ280" s="36"/>
      <c r="AR280" s="36"/>
      <c r="AS280" s="36"/>
      <c r="AT280" s="36"/>
      <c r="AU280" s="36"/>
      <c r="AV280" s="36"/>
      <c r="AW280" s="36"/>
      <c r="AX280" s="36"/>
      <c r="AY280" s="36"/>
      <c r="AZ280" s="36"/>
      <c r="BA280" s="47"/>
      <c r="BB280" s="54"/>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c r="CA280" s="48"/>
      <c r="CB280" s="48"/>
      <c r="CC280" s="48"/>
      <c r="CD280" s="48"/>
      <c r="CE280" s="48"/>
      <c r="CF280" s="48"/>
      <c r="CG280" s="48"/>
      <c r="CH280" s="48"/>
      <c r="CI280" s="48"/>
      <c r="CJ280" s="48"/>
      <c r="CK280" s="48"/>
      <c r="CL280" s="48"/>
      <c r="CM280" s="48"/>
      <c r="CN280" s="48"/>
      <c r="CO280" s="48"/>
      <c r="CP280" s="48"/>
      <c r="CQ280" s="48"/>
      <c r="CR280" s="48"/>
      <c r="CS280" s="48"/>
      <c r="CT280" s="48"/>
      <c r="CU280" s="48"/>
      <c r="CV280" s="48"/>
      <c r="CW280" s="48"/>
      <c r="CX280" s="48"/>
      <c r="CY280" s="48"/>
      <c r="CZ280" s="48"/>
      <c r="DA280" s="48"/>
      <c r="DB280" s="48"/>
      <c r="DC280" s="48"/>
      <c r="DD280" s="48"/>
      <c r="DE280" s="48"/>
      <c r="DF280" s="48"/>
      <c r="DG280" s="48"/>
      <c r="DH280" s="48"/>
      <c r="DI280" s="48"/>
      <c r="DJ280" s="48"/>
      <c r="DK280" s="48"/>
      <c r="DL280" s="48"/>
      <c r="DM280" s="48"/>
      <c r="DN280" s="48"/>
      <c r="DO280" s="48"/>
      <c r="DP280" s="48"/>
      <c r="DQ280" s="48"/>
      <c r="DR280" s="48"/>
      <c r="DS280" s="48"/>
      <c r="DT280" s="48"/>
      <c r="DU280" s="48"/>
      <c r="DV280" s="48"/>
      <c r="DW280" s="48"/>
      <c r="DX280" s="48"/>
      <c r="DY280" s="48"/>
      <c r="DZ280" s="48"/>
      <c r="EA280" s="48"/>
      <c r="EB280" s="48"/>
      <c r="EC280" s="48"/>
      <c r="ED280" s="48"/>
      <c r="EE280" s="48"/>
      <c r="EF280" s="48"/>
      <c r="EG280" s="48"/>
      <c r="EH280" s="48"/>
      <c r="EI280" s="48"/>
      <c r="EJ280" s="48"/>
      <c r="EK280" s="48"/>
      <c r="EL280" s="48"/>
      <c r="EM280" s="48"/>
      <c r="EN280" s="48"/>
      <c r="EO280" s="48"/>
      <c r="EP280" s="48"/>
      <c r="EQ280" s="48"/>
      <c r="ER280" s="48"/>
      <c r="ES280" s="48"/>
      <c r="ET280" s="48"/>
      <c r="EU280" s="48"/>
      <c r="EV280" s="48"/>
      <c r="EW280" s="48"/>
      <c r="EX280" s="48"/>
      <c r="EY280" s="48"/>
      <c r="EZ280" s="48"/>
      <c r="FA280" s="48"/>
      <c r="FB280" s="48"/>
      <c r="FC280" s="48"/>
      <c r="FD280" s="48"/>
      <c r="FE280" s="48"/>
      <c r="FF280" s="48"/>
      <c r="FG280" s="48"/>
      <c r="FH280" s="48"/>
      <c r="FI280" s="48"/>
      <c r="FJ280" s="48"/>
      <c r="FK280" s="48"/>
      <c r="FL280" s="48"/>
      <c r="FM280" s="48"/>
      <c r="FN280" s="48"/>
      <c r="FO280" s="48"/>
      <c r="FP280" s="48"/>
      <c r="FQ280" s="48"/>
      <c r="FR280" s="48"/>
      <c r="FS280" s="48"/>
      <c r="FT280" s="48"/>
      <c r="FU280" s="48"/>
      <c r="FV280" s="48"/>
      <c r="FW280" s="48"/>
      <c r="FX280" s="48"/>
      <c r="FY280" s="48"/>
      <c r="FZ280" s="48"/>
      <c r="GA280" s="48"/>
      <c r="GB280" s="48"/>
      <c r="GC280" s="48"/>
      <c r="GD280" s="48"/>
      <c r="GE280" s="48"/>
      <c r="GF280" s="48"/>
      <c r="GG280" s="48"/>
      <c r="GH280" s="48"/>
      <c r="GI280" s="48"/>
      <c r="GJ280" s="48"/>
      <c r="GK280" s="48"/>
      <c r="GL280" s="48"/>
      <c r="GM280" s="48"/>
      <c r="GN280" s="48"/>
      <c r="GO280" s="48"/>
      <c r="GP280" s="48"/>
      <c r="GQ280" s="48"/>
      <c r="GR280" s="48"/>
      <c r="GS280" s="48"/>
      <c r="GT280" s="48"/>
      <c r="GU280" s="48"/>
      <c r="GV280" s="48"/>
      <c r="GW280" s="48"/>
      <c r="GX280" s="48"/>
      <c r="GY280" s="48"/>
      <c r="GZ280" s="48"/>
      <c r="HA280" s="48"/>
      <c r="HB280" s="48"/>
      <c r="HC280" s="48"/>
      <c r="HD280" s="48"/>
      <c r="HE280" s="48"/>
      <c r="HF280" s="48"/>
      <c r="HG280" s="48"/>
      <c r="HH280" s="48"/>
      <c r="HI280" s="48"/>
      <c r="HJ280" s="48"/>
      <c r="HK280" s="48"/>
      <c r="HL280" s="48"/>
      <c r="HM280" s="48"/>
      <c r="HN280" s="48"/>
      <c r="HO280" s="48"/>
      <c r="HP280" s="48"/>
      <c r="HQ280" s="48"/>
      <c r="HR280" s="48"/>
      <c r="HS280" s="48"/>
      <c r="HT280" s="48"/>
      <c r="HU280" s="48"/>
      <c r="HV280" s="48"/>
      <c r="HW280" s="48"/>
      <c r="HX280" s="48"/>
      <c r="HY280" s="48"/>
      <c r="HZ280" s="48"/>
      <c r="IA280" s="48"/>
      <c r="IB280" s="48"/>
      <c r="IC280" s="48"/>
      <c r="ID280" s="48"/>
      <c r="IE280" s="48"/>
      <c r="IF280" s="48"/>
      <c r="IG280" s="48"/>
      <c r="IH280" s="48"/>
      <c r="II280" s="48"/>
      <c r="IJ280" s="48"/>
      <c r="IK280" s="48"/>
      <c r="IL280" s="48"/>
      <c r="IM280" s="48"/>
      <c r="IN280" s="48"/>
      <c r="IO280" s="48"/>
      <c r="IP280" s="48"/>
      <c r="IQ280" s="48"/>
      <c r="IR280" s="48"/>
      <c r="IS280" s="48"/>
      <c r="IT280" s="48"/>
      <c r="IU280" s="48"/>
      <c r="IV280" s="48"/>
      <c r="IW280" s="48"/>
      <c r="IX280" s="48"/>
      <c r="IY280" s="48"/>
      <c r="IZ280" s="48"/>
      <c r="JA280" s="48"/>
      <c r="JB280" s="48"/>
      <c r="JC280" s="48"/>
      <c r="JD280" s="48"/>
      <c r="JE280" s="48"/>
      <c r="JF280" s="48"/>
      <c r="JG280" s="48"/>
      <c r="JH280" s="48"/>
      <c r="JI280" s="48"/>
      <c r="JJ280" s="48"/>
      <c r="JK280" s="48"/>
      <c r="JL280" s="48"/>
      <c r="JM280" s="48"/>
      <c r="JN280" s="48"/>
      <c r="JO280" s="48"/>
      <c r="JP280" s="48"/>
      <c r="JQ280" s="48"/>
      <c r="JR280" s="48"/>
      <c r="JS280" s="48"/>
      <c r="JT280" s="48"/>
      <c r="JU280" s="48"/>
      <c r="JV280" s="48"/>
      <c r="JW280" s="48"/>
      <c r="JX280" s="48"/>
      <c r="JY280" s="48"/>
      <c r="JZ280" s="48"/>
      <c r="KA280" s="48"/>
      <c r="KB280" s="48"/>
      <c r="KC280" s="48"/>
      <c r="KD280" s="48"/>
      <c r="KE280" s="48"/>
      <c r="KF280" s="48"/>
      <c r="KG280" s="48"/>
      <c r="KH280" s="48"/>
      <c r="KI280" s="48"/>
      <c r="KJ280" s="48"/>
      <c r="KK280" s="48"/>
      <c r="KL280" s="48"/>
      <c r="KM280" s="48"/>
      <c r="KN280" s="48"/>
      <c r="KO280" s="48"/>
      <c r="KP280" s="48"/>
      <c r="KQ280" s="48"/>
      <c r="KR280" s="48"/>
      <c r="KS280" s="48"/>
      <c r="KT280" s="48"/>
      <c r="KU280" s="48"/>
      <c r="KV280" s="48"/>
      <c r="KW280" s="48"/>
      <c r="KX280" s="48"/>
      <c r="KY280" s="48"/>
      <c r="KZ280" s="48"/>
      <c r="LA280" s="48"/>
      <c r="LB280" s="48"/>
      <c r="LC280" s="48"/>
      <c r="LD280" s="48"/>
      <c r="LE280" s="48"/>
      <c r="LF280" s="48"/>
      <c r="LG280" s="48"/>
      <c r="LH280" s="48"/>
      <c r="LI280" s="48"/>
      <c r="LJ280" s="48"/>
      <c r="LK280" s="48"/>
      <c r="LL280" s="48"/>
      <c r="LM280" s="48"/>
      <c r="LN280" s="48"/>
      <c r="LO280" s="48"/>
      <c r="LP280" s="48"/>
      <c r="LQ280" s="48"/>
      <c r="LR280" s="48"/>
      <c r="LS280" s="48"/>
      <c r="LT280" s="48"/>
      <c r="LU280" s="48"/>
      <c r="LV280" s="48"/>
      <c r="LW280" s="48"/>
      <c r="LX280" s="48"/>
      <c r="LY280" s="48"/>
      <c r="LZ280" s="48"/>
      <c r="MA280" s="48"/>
      <c r="MB280" s="48"/>
      <c r="MC280" s="48"/>
      <c r="MD280" s="48"/>
      <c r="ME280" s="48"/>
      <c r="MF280" s="48"/>
      <c r="MG280" s="48"/>
      <c r="MH280" s="48"/>
      <c r="MI280" s="48"/>
      <c r="MJ280" s="48"/>
      <c r="MK280" s="48"/>
      <c r="ML280" s="48"/>
      <c r="MM280" s="48"/>
      <c r="MN280" s="48"/>
      <c r="MO280" s="48"/>
      <c r="MP280" s="48"/>
      <c r="MQ280" s="48"/>
      <c r="MR280" s="48"/>
      <c r="MS280" s="48"/>
      <c r="MT280" s="48"/>
      <c r="MU280" s="48"/>
      <c r="MV280" s="48"/>
      <c r="MW280" s="48"/>
      <c r="MX280" s="48"/>
      <c r="MY280" s="48"/>
      <c r="MZ280" s="48"/>
      <c r="NA280" s="48"/>
      <c r="NB280" s="48"/>
      <c r="NC280" s="48"/>
      <c r="ND280" s="48"/>
      <c r="NE280" s="48"/>
      <c r="NF280" s="48"/>
      <c r="NG280" s="48"/>
      <c r="NH280" s="48"/>
      <c r="NI280" s="48"/>
      <c r="NJ280" s="48"/>
      <c r="NK280" s="48"/>
      <c r="NL280" s="48"/>
      <c r="NM280" s="48"/>
      <c r="NN280" s="48"/>
      <c r="NO280" s="48"/>
      <c r="NP280" s="48"/>
      <c r="NQ280" s="48"/>
      <c r="NR280" s="48"/>
      <c r="NS280" s="48"/>
      <c r="NT280" s="48"/>
      <c r="NU280" s="48"/>
      <c r="NV280" s="48"/>
      <c r="NW280" s="48"/>
      <c r="NX280" s="48"/>
      <c r="NY280" s="48"/>
      <c r="NZ280" s="48"/>
      <c r="OA280" s="48"/>
      <c r="OB280" s="48"/>
      <c r="OC280" s="48"/>
      <c r="OD280" s="48"/>
      <c r="OE280" s="48"/>
      <c r="OF280" s="48"/>
      <c r="OG280" s="48"/>
      <c r="OH280" s="48"/>
      <c r="OI280" s="48"/>
      <c r="OJ280" s="48"/>
      <c r="OK280" s="48"/>
      <c r="OL280" s="48"/>
      <c r="OM280" s="48"/>
      <c r="ON280" s="48"/>
      <c r="OO280" s="48"/>
      <c r="OP280" s="48"/>
      <c r="OQ280" s="48"/>
      <c r="OR280" s="48"/>
      <c r="OS280" s="48"/>
      <c r="OT280" s="48"/>
      <c r="OU280" s="48"/>
      <c r="OV280" s="48"/>
      <c r="OW280" s="48"/>
      <c r="OX280" s="48"/>
      <c r="OY280" s="48"/>
      <c r="OZ280" s="48"/>
      <c r="PA280" s="48"/>
      <c r="PB280" s="48"/>
      <c r="PC280" s="48"/>
      <c r="PD280" s="48"/>
      <c r="PE280" s="48"/>
      <c r="PF280" s="48"/>
      <c r="PG280" s="48"/>
      <c r="PH280" s="48"/>
      <c r="PI280" s="48"/>
      <c r="PJ280" s="48"/>
      <c r="PK280" s="48"/>
      <c r="PL280" s="48"/>
    </row>
    <row r="281" spans="1:428" ht="63.75" hidden="1" customHeight="1">
      <c r="A281" s="32" t="s">
        <v>408</v>
      </c>
      <c r="B281" s="38" t="s">
        <v>76</v>
      </c>
      <c r="C281" s="32">
        <v>5608</v>
      </c>
      <c r="D281" s="5"/>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21"/>
      <c r="AF281" s="21"/>
      <c r="AG281" s="21"/>
      <c r="AH281" s="21"/>
      <c r="AI281" s="50"/>
      <c r="AJ281" s="50"/>
      <c r="AK281" s="50"/>
      <c r="AL281" s="51"/>
      <c r="AM281" s="51"/>
      <c r="AN281" s="51"/>
      <c r="AO281" s="36"/>
      <c r="AP281" s="36"/>
      <c r="AQ281" s="36"/>
      <c r="AR281" s="36"/>
      <c r="AS281" s="36"/>
      <c r="AT281" s="36"/>
      <c r="AU281" s="36"/>
      <c r="AV281" s="36"/>
      <c r="AW281" s="36"/>
      <c r="AX281" s="36"/>
      <c r="AY281" s="36"/>
      <c r="AZ281" s="36"/>
      <c r="BA281" s="47"/>
      <c r="BB281" s="54"/>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c r="CA281" s="48"/>
      <c r="CB281" s="48"/>
      <c r="CC281" s="48"/>
      <c r="CD281" s="48"/>
      <c r="CE281" s="48"/>
      <c r="CF281" s="48"/>
      <c r="CG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c r="DV281" s="48"/>
      <c r="DW281" s="48"/>
      <c r="DX281" s="48"/>
      <c r="DY281" s="48"/>
      <c r="DZ281" s="48"/>
      <c r="EA281" s="48"/>
      <c r="EB281" s="48"/>
      <c r="EC281" s="48"/>
      <c r="ED281" s="48"/>
      <c r="EE281" s="48"/>
      <c r="EF281" s="48"/>
      <c r="EG281" s="48"/>
      <c r="EH281" s="48"/>
      <c r="EI281" s="48"/>
      <c r="EJ281" s="48"/>
      <c r="EK281" s="48"/>
      <c r="EL281" s="48"/>
      <c r="EM281" s="48"/>
      <c r="EN281" s="48"/>
      <c r="EO281" s="48"/>
      <c r="EP281" s="48"/>
      <c r="EQ281" s="48"/>
      <c r="ER281" s="48"/>
      <c r="ES281" s="48"/>
      <c r="ET281" s="48"/>
      <c r="EU281" s="48"/>
      <c r="EV281" s="48"/>
      <c r="EW281" s="48"/>
      <c r="EX281" s="48"/>
      <c r="EY281" s="48"/>
      <c r="EZ281" s="48"/>
      <c r="FA281" s="48"/>
      <c r="FB281" s="48"/>
      <c r="FC281" s="48"/>
      <c r="FD281" s="48"/>
      <c r="FE281" s="48"/>
      <c r="FF281" s="48"/>
      <c r="FG281" s="48"/>
      <c r="FH281" s="48"/>
      <c r="FI281" s="48"/>
      <c r="FJ281" s="48"/>
      <c r="FK281" s="48"/>
      <c r="FL281" s="48"/>
      <c r="FM281" s="48"/>
      <c r="FN281" s="48"/>
      <c r="FO281" s="48"/>
      <c r="FP281" s="48"/>
      <c r="FQ281" s="48"/>
      <c r="FR281" s="48"/>
      <c r="FS281" s="48"/>
      <c r="FT281" s="48"/>
      <c r="FU281" s="48"/>
      <c r="FV281" s="48"/>
      <c r="FW281" s="48"/>
      <c r="FX281" s="48"/>
      <c r="FY281" s="48"/>
      <c r="FZ281" s="48"/>
      <c r="GA281" s="48"/>
      <c r="GB281" s="48"/>
      <c r="GC281" s="48"/>
      <c r="GD281" s="48"/>
      <c r="GE281" s="48"/>
      <c r="GF281" s="48"/>
      <c r="GG281" s="48"/>
      <c r="GH281" s="48"/>
      <c r="GI281" s="48"/>
      <c r="GJ281" s="48"/>
      <c r="GK281" s="48"/>
      <c r="GL281" s="48"/>
      <c r="GM281" s="48"/>
      <c r="GN281" s="48"/>
      <c r="GO281" s="48"/>
      <c r="GP281" s="48"/>
      <c r="GQ281" s="48"/>
      <c r="GR281" s="48"/>
      <c r="GS281" s="48"/>
      <c r="GT281" s="48"/>
      <c r="GU281" s="48"/>
      <c r="GV281" s="48"/>
      <c r="GW281" s="48"/>
      <c r="GX281" s="48"/>
      <c r="GY281" s="48"/>
      <c r="GZ281" s="48"/>
      <c r="HA281" s="48"/>
      <c r="HB281" s="48"/>
      <c r="HC281" s="48"/>
      <c r="HD281" s="48"/>
      <c r="HE281" s="48"/>
      <c r="HF281" s="48"/>
      <c r="HG281" s="48"/>
      <c r="HH281" s="48"/>
      <c r="HI281" s="48"/>
      <c r="HJ281" s="48"/>
      <c r="HK281" s="48"/>
      <c r="HL281" s="48"/>
      <c r="HM281" s="48"/>
      <c r="HN281" s="48"/>
      <c r="HO281" s="48"/>
      <c r="HP281" s="48"/>
      <c r="HQ281" s="48"/>
      <c r="HR281" s="48"/>
      <c r="HS281" s="48"/>
      <c r="HT281" s="48"/>
      <c r="HU281" s="48"/>
      <c r="HV281" s="48"/>
      <c r="HW281" s="48"/>
      <c r="HX281" s="48"/>
      <c r="HY281" s="48"/>
      <c r="HZ281" s="48"/>
      <c r="IA281" s="48"/>
      <c r="IB281" s="48"/>
      <c r="IC281" s="48"/>
      <c r="ID281" s="48"/>
      <c r="IE281" s="48"/>
      <c r="IF281" s="48"/>
      <c r="IG281" s="48"/>
      <c r="IH281" s="48"/>
      <c r="II281" s="48"/>
      <c r="IJ281" s="48"/>
      <c r="IK281" s="48"/>
      <c r="IL281" s="48"/>
      <c r="IM281" s="48"/>
      <c r="IN281" s="48"/>
      <c r="IO281" s="48"/>
      <c r="IP281" s="48"/>
      <c r="IQ281" s="48"/>
      <c r="IR281" s="48"/>
      <c r="IS281" s="48"/>
      <c r="IT281" s="48"/>
      <c r="IU281" s="48"/>
      <c r="IV281" s="48"/>
      <c r="IW281" s="48"/>
      <c r="IX281" s="48"/>
      <c r="IY281" s="48"/>
      <c r="IZ281" s="48"/>
      <c r="JA281" s="48"/>
      <c r="JB281" s="48"/>
      <c r="JC281" s="48"/>
      <c r="JD281" s="48"/>
      <c r="JE281" s="48"/>
      <c r="JF281" s="48"/>
      <c r="JG281" s="48"/>
      <c r="JH281" s="48"/>
      <c r="JI281" s="48"/>
      <c r="JJ281" s="48"/>
      <c r="JK281" s="48"/>
      <c r="JL281" s="48"/>
      <c r="JM281" s="48"/>
      <c r="JN281" s="48"/>
      <c r="JO281" s="48"/>
      <c r="JP281" s="48"/>
      <c r="JQ281" s="48"/>
      <c r="JR281" s="48"/>
      <c r="JS281" s="48"/>
      <c r="JT281" s="48"/>
      <c r="JU281" s="48"/>
      <c r="JV281" s="48"/>
      <c r="JW281" s="48"/>
      <c r="JX281" s="48"/>
      <c r="JY281" s="48"/>
      <c r="JZ281" s="48"/>
      <c r="KA281" s="48"/>
      <c r="KB281" s="48"/>
      <c r="KC281" s="48"/>
      <c r="KD281" s="48"/>
      <c r="KE281" s="48"/>
      <c r="KF281" s="48"/>
      <c r="KG281" s="48"/>
      <c r="KH281" s="48"/>
      <c r="KI281" s="48"/>
      <c r="KJ281" s="48"/>
      <c r="KK281" s="48"/>
      <c r="KL281" s="48"/>
      <c r="KM281" s="48"/>
      <c r="KN281" s="48"/>
      <c r="KO281" s="48"/>
      <c r="KP281" s="48"/>
      <c r="KQ281" s="48"/>
      <c r="KR281" s="48"/>
      <c r="KS281" s="48"/>
      <c r="KT281" s="48"/>
      <c r="KU281" s="48"/>
      <c r="KV281" s="48"/>
      <c r="KW281" s="48"/>
      <c r="KX281" s="48"/>
      <c r="KY281" s="48"/>
      <c r="KZ281" s="48"/>
      <c r="LA281" s="48"/>
      <c r="LB281" s="48"/>
      <c r="LC281" s="48"/>
      <c r="LD281" s="48"/>
      <c r="LE281" s="48"/>
      <c r="LF281" s="48"/>
      <c r="LG281" s="48"/>
      <c r="LH281" s="48"/>
      <c r="LI281" s="48"/>
      <c r="LJ281" s="48"/>
      <c r="LK281" s="48"/>
      <c r="LL281" s="48"/>
      <c r="LM281" s="48"/>
      <c r="LN281" s="48"/>
      <c r="LO281" s="48"/>
      <c r="LP281" s="48"/>
      <c r="LQ281" s="48"/>
      <c r="LR281" s="48"/>
      <c r="LS281" s="48"/>
      <c r="LT281" s="48"/>
      <c r="LU281" s="48"/>
      <c r="LV281" s="48"/>
      <c r="LW281" s="48"/>
      <c r="LX281" s="48"/>
      <c r="LY281" s="48"/>
      <c r="LZ281" s="48"/>
      <c r="MA281" s="48"/>
      <c r="MB281" s="48"/>
      <c r="MC281" s="48"/>
      <c r="MD281" s="48"/>
      <c r="ME281" s="48"/>
      <c r="MF281" s="48"/>
      <c r="MG281" s="48"/>
      <c r="MH281" s="48"/>
      <c r="MI281" s="48"/>
      <c r="MJ281" s="48"/>
      <c r="MK281" s="48"/>
      <c r="ML281" s="48"/>
      <c r="MM281" s="48"/>
      <c r="MN281" s="48"/>
      <c r="MO281" s="48"/>
      <c r="MP281" s="48"/>
      <c r="MQ281" s="48"/>
      <c r="MR281" s="48"/>
      <c r="MS281" s="48"/>
      <c r="MT281" s="48"/>
      <c r="MU281" s="48"/>
      <c r="MV281" s="48"/>
      <c r="MW281" s="48"/>
      <c r="MX281" s="48"/>
      <c r="MY281" s="48"/>
      <c r="MZ281" s="48"/>
      <c r="NA281" s="48"/>
      <c r="NB281" s="48"/>
      <c r="NC281" s="48"/>
      <c r="ND281" s="48"/>
      <c r="NE281" s="48"/>
      <c r="NF281" s="48"/>
      <c r="NG281" s="48"/>
      <c r="NH281" s="48"/>
      <c r="NI281" s="48"/>
      <c r="NJ281" s="48"/>
      <c r="NK281" s="48"/>
      <c r="NL281" s="48"/>
      <c r="NM281" s="48"/>
      <c r="NN281" s="48"/>
      <c r="NO281" s="48"/>
      <c r="NP281" s="48"/>
      <c r="NQ281" s="48"/>
      <c r="NR281" s="48"/>
      <c r="NS281" s="48"/>
      <c r="NT281" s="48"/>
      <c r="NU281" s="48"/>
      <c r="NV281" s="48"/>
      <c r="NW281" s="48"/>
      <c r="NX281" s="48"/>
      <c r="NY281" s="48"/>
      <c r="NZ281" s="48"/>
      <c r="OA281" s="48"/>
      <c r="OB281" s="48"/>
      <c r="OC281" s="48"/>
      <c r="OD281" s="48"/>
      <c r="OE281" s="48"/>
      <c r="OF281" s="48"/>
      <c r="OG281" s="48"/>
      <c r="OH281" s="48"/>
      <c r="OI281" s="48"/>
      <c r="OJ281" s="48"/>
      <c r="OK281" s="48"/>
      <c r="OL281" s="48"/>
      <c r="OM281" s="48"/>
      <c r="ON281" s="48"/>
      <c r="OO281" s="48"/>
      <c r="OP281" s="48"/>
      <c r="OQ281" s="48"/>
      <c r="OR281" s="48"/>
      <c r="OS281" s="48"/>
      <c r="OT281" s="48"/>
      <c r="OU281" s="48"/>
      <c r="OV281" s="48"/>
      <c r="OW281" s="48"/>
      <c r="OX281" s="48"/>
      <c r="OY281" s="48"/>
      <c r="OZ281" s="48"/>
      <c r="PA281" s="48"/>
      <c r="PB281" s="48"/>
      <c r="PC281" s="48"/>
      <c r="PD281" s="48"/>
      <c r="PE281" s="48"/>
      <c r="PF281" s="48"/>
      <c r="PG281" s="48"/>
      <c r="PH281" s="48"/>
      <c r="PI281" s="48"/>
      <c r="PJ281" s="48"/>
      <c r="PK281" s="48"/>
      <c r="PL281" s="48"/>
    </row>
    <row r="282" spans="1:428" ht="63.75" hidden="1" customHeight="1">
      <c r="A282" s="32" t="s">
        <v>409</v>
      </c>
      <c r="B282" s="38" t="s">
        <v>77</v>
      </c>
      <c r="C282" s="32">
        <v>5609</v>
      </c>
      <c r="D282" s="5"/>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21"/>
      <c r="AF282" s="21"/>
      <c r="AG282" s="21"/>
      <c r="AH282" s="21"/>
      <c r="AI282" s="50"/>
      <c r="AJ282" s="50"/>
      <c r="AK282" s="50"/>
      <c r="AL282" s="51"/>
      <c r="AM282" s="51"/>
      <c r="AN282" s="51"/>
      <c r="AO282" s="36"/>
      <c r="AP282" s="36"/>
      <c r="AQ282" s="36"/>
      <c r="AR282" s="36"/>
      <c r="AS282" s="36"/>
      <c r="AT282" s="36"/>
      <c r="AU282" s="36"/>
      <c r="AV282" s="36"/>
      <c r="AW282" s="36"/>
      <c r="AX282" s="36"/>
      <c r="AY282" s="36"/>
      <c r="AZ282" s="36"/>
      <c r="BA282" s="47"/>
      <c r="BB282" s="54"/>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c r="CC282" s="48"/>
      <c r="CD282" s="48"/>
      <c r="CE282" s="48"/>
      <c r="CF282" s="48"/>
      <c r="CG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c r="DV282" s="48"/>
      <c r="DW282" s="48"/>
      <c r="DX282" s="48"/>
      <c r="DY282" s="48"/>
      <c r="DZ282" s="48"/>
      <c r="EA282" s="48"/>
      <c r="EB282" s="48"/>
      <c r="EC282" s="48"/>
      <c r="ED282" s="48"/>
      <c r="EE282" s="48"/>
      <c r="EF282" s="48"/>
      <c r="EG282" s="48"/>
      <c r="EH282" s="48"/>
      <c r="EI282" s="48"/>
      <c r="EJ282" s="48"/>
      <c r="EK282" s="48"/>
      <c r="EL282" s="48"/>
      <c r="EM282" s="48"/>
      <c r="EN282" s="48"/>
      <c r="EO282" s="48"/>
      <c r="EP282" s="48"/>
      <c r="EQ282" s="48"/>
      <c r="ER282" s="48"/>
      <c r="ES282" s="48"/>
      <c r="ET282" s="48"/>
      <c r="EU282" s="48"/>
      <c r="EV282" s="48"/>
      <c r="EW282" s="48"/>
      <c r="EX282" s="48"/>
      <c r="EY282" s="48"/>
      <c r="EZ282" s="48"/>
      <c r="FA282" s="48"/>
      <c r="FB282" s="48"/>
      <c r="FC282" s="48"/>
      <c r="FD282" s="48"/>
      <c r="FE282" s="48"/>
      <c r="FF282" s="48"/>
      <c r="FG282" s="48"/>
      <c r="FH282" s="48"/>
      <c r="FI282" s="48"/>
      <c r="FJ282" s="48"/>
      <c r="FK282" s="48"/>
      <c r="FL282" s="48"/>
      <c r="FM282" s="48"/>
      <c r="FN282" s="48"/>
      <c r="FO282" s="48"/>
      <c r="FP282" s="48"/>
      <c r="FQ282" s="48"/>
      <c r="FR282" s="48"/>
      <c r="FS282" s="48"/>
      <c r="FT282" s="48"/>
      <c r="FU282" s="48"/>
      <c r="FV282" s="48"/>
      <c r="FW282" s="48"/>
      <c r="FX282" s="48"/>
      <c r="FY282" s="48"/>
      <c r="FZ282" s="48"/>
      <c r="GA282" s="48"/>
      <c r="GB282" s="48"/>
      <c r="GC282" s="48"/>
      <c r="GD282" s="48"/>
      <c r="GE282" s="48"/>
      <c r="GF282" s="48"/>
      <c r="GG282" s="48"/>
      <c r="GH282" s="48"/>
      <c r="GI282" s="48"/>
      <c r="GJ282" s="48"/>
      <c r="GK282" s="48"/>
      <c r="GL282" s="48"/>
      <c r="GM282" s="48"/>
      <c r="GN282" s="48"/>
      <c r="GO282" s="48"/>
      <c r="GP282" s="48"/>
      <c r="GQ282" s="48"/>
      <c r="GR282" s="48"/>
      <c r="GS282" s="48"/>
      <c r="GT282" s="48"/>
      <c r="GU282" s="48"/>
      <c r="GV282" s="48"/>
      <c r="GW282" s="48"/>
      <c r="GX282" s="48"/>
      <c r="GY282" s="48"/>
      <c r="GZ282" s="48"/>
      <c r="HA282" s="48"/>
      <c r="HB282" s="48"/>
      <c r="HC282" s="48"/>
      <c r="HD282" s="48"/>
      <c r="HE282" s="48"/>
      <c r="HF282" s="48"/>
      <c r="HG282" s="48"/>
      <c r="HH282" s="48"/>
      <c r="HI282" s="48"/>
      <c r="HJ282" s="48"/>
      <c r="HK282" s="48"/>
      <c r="HL282" s="48"/>
      <c r="HM282" s="48"/>
      <c r="HN282" s="48"/>
      <c r="HO282" s="48"/>
      <c r="HP282" s="48"/>
      <c r="HQ282" s="48"/>
      <c r="HR282" s="48"/>
      <c r="HS282" s="48"/>
      <c r="HT282" s="48"/>
      <c r="HU282" s="48"/>
      <c r="HV282" s="48"/>
      <c r="HW282" s="48"/>
      <c r="HX282" s="48"/>
      <c r="HY282" s="48"/>
      <c r="HZ282" s="48"/>
      <c r="IA282" s="48"/>
      <c r="IB282" s="48"/>
      <c r="IC282" s="48"/>
      <c r="ID282" s="48"/>
      <c r="IE282" s="48"/>
      <c r="IF282" s="48"/>
      <c r="IG282" s="48"/>
      <c r="IH282" s="48"/>
      <c r="II282" s="48"/>
      <c r="IJ282" s="48"/>
      <c r="IK282" s="48"/>
      <c r="IL282" s="48"/>
      <c r="IM282" s="48"/>
      <c r="IN282" s="48"/>
      <c r="IO282" s="48"/>
      <c r="IP282" s="48"/>
      <c r="IQ282" s="48"/>
      <c r="IR282" s="48"/>
      <c r="IS282" s="48"/>
      <c r="IT282" s="48"/>
      <c r="IU282" s="48"/>
      <c r="IV282" s="48"/>
      <c r="IW282" s="48"/>
      <c r="IX282" s="48"/>
      <c r="IY282" s="48"/>
      <c r="IZ282" s="48"/>
      <c r="JA282" s="48"/>
      <c r="JB282" s="48"/>
      <c r="JC282" s="48"/>
      <c r="JD282" s="48"/>
      <c r="JE282" s="48"/>
      <c r="JF282" s="48"/>
      <c r="JG282" s="48"/>
      <c r="JH282" s="48"/>
      <c r="JI282" s="48"/>
      <c r="JJ282" s="48"/>
      <c r="JK282" s="48"/>
      <c r="JL282" s="48"/>
      <c r="JM282" s="48"/>
      <c r="JN282" s="48"/>
      <c r="JO282" s="48"/>
      <c r="JP282" s="48"/>
      <c r="JQ282" s="48"/>
      <c r="JR282" s="48"/>
      <c r="JS282" s="48"/>
      <c r="JT282" s="48"/>
      <c r="JU282" s="48"/>
      <c r="JV282" s="48"/>
      <c r="JW282" s="48"/>
      <c r="JX282" s="48"/>
      <c r="JY282" s="48"/>
      <c r="JZ282" s="48"/>
      <c r="KA282" s="48"/>
      <c r="KB282" s="48"/>
      <c r="KC282" s="48"/>
      <c r="KD282" s="48"/>
      <c r="KE282" s="48"/>
      <c r="KF282" s="48"/>
      <c r="KG282" s="48"/>
      <c r="KH282" s="48"/>
      <c r="KI282" s="48"/>
      <c r="KJ282" s="48"/>
      <c r="KK282" s="48"/>
      <c r="KL282" s="48"/>
      <c r="KM282" s="48"/>
      <c r="KN282" s="48"/>
      <c r="KO282" s="48"/>
      <c r="KP282" s="48"/>
      <c r="KQ282" s="48"/>
      <c r="KR282" s="48"/>
      <c r="KS282" s="48"/>
      <c r="KT282" s="48"/>
      <c r="KU282" s="48"/>
      <c r="KV282" s="48"/>
      <c r="KW282" s="48"/>
      <c r="KX282" s="48"/>
      <c r="KY282" s="48"/>
      <c r="KZ282" s="48"/>
      <c r="LA282" s="48"/>
      <c r="LB282" s="48"/>
      <c r="LC282" s="48"/>
      <c r="LD282" s="48"/>
      <c r="LE282" s="48"/>
      <c r="LF282" s="48"/>
      <c r="LG282" s="48"/>
      <c r="LH282" s="48"/>
      <c r="LI282" s="48"/>
      <c r="LJ282" s="48"/>
      <c r="LK282" s="48"/>
      <c r="LL282" s="48"/>
      <c r="LM282" s="48"/>
      <c r="LN282" s="48"/>
      <c r="LO282" s="48"/>
      <c r="LP282" s="48"/>
      <c r="LQ282" s="48"/>
      <c r="LR282" s="48"/>
      <c r="LS282" s="48"/>
      <c r="LT282" s="48"/>
      <c r="LU282" s="48"/>
      <c r="LV282" s="48"/>
      <c r="LW282" s="48"/>
      <c r="LX282" s="48"/>
      <c r="LY282" s="48"/>
      <c r="LZ282" s="48"/>
      <c r="MA282" s="48"/>
      <c r="MB282" s="48"/>
      <c r="MC282" s="48"/>
      <c r="MD282" s="48"/>
      <c r="ME282" s="48"/>
      <c r="MF282" s="48"/>
      <c r="MG282" s="48"/>
      <c r="MH282" s="48"/>
      <c r="MI282" s="48"/>
      <c r="MJ282" s="48"/>
      <c r="MK282" s="48"/>
      <c r="ML282" s="48"/>
      <c r="MM282" s="48"/>
      <c r="MN282" s="48"/>
      <c r="MO282" s="48"/>
      <c r="MP282" s="48"/>
      <c r="MQ282" s="48"/>
      <c r="MR282" s="48"/>
      <c r="MS282" s="48"/>
      <c r="MT282" s="48"/>
      <c r="MU282" s="48"/>
      <c r="MV282" s="48"/>
      <c r="MW282" s="48"/>
      <c r="MX282" s="48"/>
      <c r="MY282" s="48"/>
      <c r="MZ282" s="48"/>
      <c r="NA282" s="48"/>
      <c r="NB282" s="48"/>
      <c r="NC282" s="48"/>
      <c r="ND282" s="48"/>
      <c r="NE282" s="48"/>
      <c r="NF282" s="48"/>
      <c r="NG282" s="48"/>
      <c r="NH282" s="48"/>
      <c r="NI282" s="48"/>
      <c r="NJ282" s="48"/>
      <c r="NK282" s="48"/>
      <c r="NL282" s="48"/>
      <c r="NM282" s="48"/>
      <c r="NN282" s="48"/>
      <c r="NO282" s="48"/>
      <c r="NP282" s="48"/>
      <c r="NQ282" s="48"/>
      <c r="NR282" s="48"/>
      <c r="NS282" s="48"/>
      <c r="NT282" s="48"/>
      <c r="NU282" s="48"/>
      <c r="NV282" s="48"/>
      <c r="NW282" s="48"/>
      <c r="NX282" s="48"/>
      <c r="NY282" s="48"/>
      <c r="NZ282" s="48"/>
      <c r="OA282" s="48"/>
      <c r="OB282" s="48"/>
      <c r="OC282" s="48"/>
      <c r="OD282" s="48"/>
      <c r="OE282" s="48"/>
      <c r="OF282" s="48"/>
      <c r="OG282" s="48"/>
      <c r="OH282" s="48"/>
      <c r="OI282" s="48"/>
      <c r="OJ282" s="48"/>
      <c r="OK282" s="48"/>
      <c r="OL282" s="48"/>
      <c r="OM282" s="48"/>
      <c r="ON282" s="48"/>
      <c r="OO282" s="48"/>
      <c r="OP282" s="48"/>
      <c r="OQ282" s="48"/>
      <c r="OR282" s="48"/>
      <c r="OS282" s="48"/>
      <c r="OT282" s="48"/>
      <c r="OU282" s="48"/>
      <c r="OV282" s="48"/>
      <c r="OW282" s="48"/>
      <c r="OX282" s="48"/>
      <c r="OY282" s="48"/>
      <c r="OZ282" s="48"/>
      <c r="PA282" s="48"/>
      <c r="PB282" s="48"/>
      <c r="PC282" s="48"/>
      <c r="PD282" s="48"/>
      <c r="PE282" s="48"/>
      <c r="PF282" s="48"/>
      <c r="PG282" s="48"/>
      <c r="PH282" s="48"/>
      <c r="PI282" s="48"/>
      <c r="PJ282" s="48"/>
      <c r="PK282" s="48"/>
      <c r="PL282" s="48"/>
    </row>
    <row r="283" spans="1:428" ht="51" hidden="1" customHeight="1">
      <c r="A283" s="32" t="s">
        <v>410</v>
      </c>
      <c r="B283" s="38" t="s">
        <v>78</v>
      </c>
      <c r="C283" s="32">
        <v>5610</v>
      </c>
      <c r="D283" s="5"/>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21"/>
      <c r="AF283" s="21"/>
      <c r="AG283" s="21"/>
      <c r="AH283" s="21"/>
      <c r="AI283" s="50"/>
      <c r="AJ283" s="50"/>
      <c r="AK283" s="50"/>
      <c r="AL283" s="51"/>
      <c r="AM283" s="51"/>
      <c r="AN283" s="51"/>
      <c r="AO283" s="36"/>
      <c r="AP283" s="36"/>
      <c r="AQ283" s="36"/>
      <c r="AR283" s="36"/>
      <c r="AS283" s="36"/>
      <c r="AT283" s="36"/>
      <c r="AU283" s="36"/>
      <c r="AV283" s="36"/>
      <c r="AW283" s="36"/>
      <c r="AX283" s="36"/>
      <c r="AY283" s="36"/>
      <c r="AZ283" s="36"/>
      <c r="BA283" s="47"/>
      <c r="BB283" s="54"/>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c r="FG283" s="48"/>
      <c r="FH283" s="48"/>
      <c r="FI283" s="48"/>
      <c r="FJ283" s="48"/>
      <c r="FK283" s="48"/>
      <c r="FL283" s="48"/>
      <c r="FM283" s="48"/>
      <c r="FN283" s="48"/>
      <c r="FO283" s="48"/>
      <c r="FP283" s="48"/>
      <c r="FQ283" s="48"/>
      <c r="FR283" s="48"/>
      <c r="FS283" s="48"/>
      <c r="FT283" s="48"/>
      <c r="FU283" s="48"/>
      <c r="FV283" s="48"/>
      <c r="FW283" s="48"/>
      <c r="FX283" s="48"/>
      <c r="FY283" s="48"/>
      <c r="FZ283" s="48"/>
      <c r="GA283" s="48"/>
      <c r="GB283" s="48"/>
      <c r="GC283" s="48"/>
      <c r="GD283" s="48"/>
      <c r="GE283" s="48"/>
      <c r="GF283" s="48"/>
      <c r="GG283" s="48"/>
      <c r="GH283" s="48"/>
      <c r="GI283" s="48"/>
      <c r="GJ283" s="48"/>
      <c r="GK283" s="48"/>
      <c r="GL283" s="48"/>
      <c r="GM283" s="48"/>
      <c r="GN283" s="48"/>
      <c r="GO283" s="48"/>
      <c r="GP283" s="48"/>
      <c r="GQ283" s="48"/>
      <c r="GR283" s="48"/>
      <c r="GS283" s="48"/>
      <c r="GT283" s="48"/>
      <c r="GU283" s="48"/>
      <c r="GV283" s="48"/>
      <c r="GW283" s="48"/>
      <c r="GX283" s="48"/>
      <c r="GY283" s="48"/>
      <c r="GZ283" s="48"/>
      <c r="HA283" s="48"/>
      <c r="HB283" s="48"/>
      <c r="HC283" s="48"/>
      <c r="HD283" s="48"/>
      <c r="HE283" s="48"/>
      <c r="HF283" s="48"/>
      <c r="HG283" s="48"/>
      <c r="HH283" s="48"/>
      <c r="HI283" s="48"/>
      <c r="HJ283" s="48"/>
      <c r="HK283" s="48"/>
      <c r="HL283" s="48"/>
      <c r="HM283" s="48"/>
      <c r="HN283" s="48"/>
      <c r="HO283" s="48"/>
      <c r="HP283" s="48"/>
      <c r="HQ283" s="48"/>
      <c r="HR283" s="48"/>
      <c r="HS283" s="48"/>
      <c r="HT283" s="48"/>
      <c r="HU283" s="48"/>
      <c r="HV283" s="48"/>
      <c r="HW283" s="48"/>
      <c r="HX283" s="48"/>
      <c r="HY283" s="48"/>
      <c r="HZ283" s="48"/>
      <c r="IA283" s="48"/>
      <c r="IB283" s="48"/>
      <c r="IC283" s="48"/>
      <c r="ID283" s="48"/>
      <c r="IE283" s="48"/>
      <c r="IF283" s="48"/>
      <c r="IG283" s="48"/>
      <c r="IH283" s="48"/>
      <c r="II283" s="48"/>
      <c r="IJ283" s="48"/>
      <c r="IK283" s="48"/>
      <c r="IL283" s="48"/>
      <c r="IM283" s="48"/>
      <c r="IN283" s="48"/>
      <c r="IO283" s="48"/>
      <c r="IP283" s="48"/>
      <c r="IQ283" s="48"/>
      <c r="IR283" s="48"/>
      <c r="IS283" s="48"/>
      <c r="IT283" s="48"/>
      <c r="IU283" s="48"/>
      <c r="IV283" s="48"/>
      <c r="IW283" s="48"/>
      <c r="IX283" s="48"/>
      <c r="IY283" s="48"/>
      <c r="IZ283" s="48"/>
      <c r="JA283" s="48"/>
      <c r="JB283" s="48"/>
      <c r="JC283" s="48"/>
      <c r="JD283" s="48"/>
      <c r="JE283" s="48"/>
      <c r="JF283" s="48"/>
      <c r="JG283" s="48"/>
      <c r="JH283" s="48"/>
      <c r="JI283" s="48"/>
      <c r="JJ283" s="48"/>
      <c r="JK283" s="48"/>
      <c r="JL283" s="48"/>
      <c r="JM283" s="48"/>
      <c r="JN283" s="48"/>
      <c r="JO283" s="48"/>
      <c r="JP283" s="48"/>
      <c r="JQ283" s="48"/>
      <c r="JR283" s="48"/>
      <c r="JS283" s="48"/>
      <c r="JT283" s="48"/>
      <c r="JU283" s="48"/>
      <c r="JV283" s="48"/>
      <c r="JW283" s="48"/>
      <c r="JX283" s="48"/>
      <c r="JY283" s="48"/>
      <c r="JZ283" s="48"/>
      <c r="KA283" s="48"/>
      <c r="KB283" s="48"/>
      <c r="KC283" s="48"/>
      <c r="KD283" s="48"/>
      <c r="KE283" s="48"/>
      <c r="KF283" s="48"/>
      <c r="KG283" s="48"/>
      <c r="KH283" s="48"/>
      <c r="KI283" s="48"/>
      <c r="KJ283" s="48"/>
      <c r="KK283" s="48"/>
      <c r="KL283" s="48"/>
      <c r="KM283" s="48"/>
      <c r="KN283" s="48"/>
      <c r="KO283" s="48"/>
      <c r="KP283" s="48"/>
      <c r="KQ283" s="48"/>
      <c r="KR283" s="48"/>
      <c r="KS283" s="48"/>
      <c r="KT283" s="48"/>
      <c r="KU283" s="48"/>
      <c r="KV283" s="48"/>
      <c r="KW283" s="48"/>
      <c r="KX283" s="48"/>
      <c r="KY283" s="48"/>
      <c r="KZ283" s="48"/>
      <c r="LA283" s="48"/>
      <c r="LB283" s="48"/>
      <c r="LC283" s="48"/>
      <c r="LD283" s="48"/>
      <c r="LE283" s="48"/>
      <c r="LF283" s="48"/>
      <c r="LG283" s="48"/>
      <c r="LH283" s="48"/>
      <c r="LI283" s="48"/>
      <c r="LJ283" s="48"/>
      <c r="LK283" s="48"/>
      <c r="LL283" s="48"/>
      <c r="LM283" s="48"/>
      <c r="LN283" s="48"/>
      <c r="LO283" s="48"/>
      <c r="LP283" s="48"/>
      <c r="LQ283" s="48"/>
      <c r="LR283" s="48"/>
      <c r="LS283" s="48"/>
      <c r="LT283" s="48"/>
      <c r="LU283" s="48"/>
      <c r="LV283" s="48"/>
      <c r="LW283" s="48"/>
      <c r="LX283" s="48"/>
      <c r="LY283" s="48"/>
      <c r="LZ283" s="48"/>
      <c r="MA283" s="48"/>
      <c r="MB283" s="48"/>
      <c r="MC283" s="48"/>
      <c r="MD283" s="48"/>
      <c r="ME283" s="48"/>
      <c r="MF283" s="48"/>
      <c r="MG283" s="48"/>
      <c r="MH283" s="48"/>
      <c r="MI283" s="48"/>
      <c r="MJ283" s="48"/>
      <c r="MK283" s="48"/>
      <c r="ML283" s="48"/>
      <c r="MM283" s="48"/>
      <c r="MN283" s="48"/>
      <c r="MO283" s="48"/>
      <c r="MP283" s="48"/>
      <c r="MQ283" s="48"/>
      <c r="MR283" s="48"/>
      <c r="MS283" s="48"/>
      <c r="MT283" s="48"/>
      <c r="MU283" s="48"/>
      <c r="MV283" s="48"/>
      <c r="MW283" s="48"/>
      <c r="MX283" s="48"/>
      <c r="MY283" s="48"/>
      <c r="MZ283" s="48"/>
      <c r="NA283" s="48"/>
      <c r="NB283" s="48"/>
      <c r="NC283" s="48"/>
      <c r="ND283" s="48"/>
      <c r="NE283" s="48"/>
      <c r="NF283" s="48"/>
      <c r="NG283" s="48"/>
      <c r="NH283" s="48"/>
      <c r="NI283" s="48"/>
      <c r="NJ283" s="48"/>
      <c r="NK283" s="48"/>
      <c r="NL283" s="48"/>
      <c r="NM283" s="48"/>
      <c r="NN283" s="48"/>
      <c r="NO283" s="48"/>
      <c r="NP283" s="48"/>
      <c r="NQ283" s="48"/>
      <c r="NR283" s="48"/>
      <c r="NS283" s="48"/>
      <c r="NT283" s="48"/>
      <c r="NU283" s="48"/>
      <c r="NV283" s="48"/>
      <c r="NW283" s="48"/>
      <c r="NX283" s="48"/>
      <c r="NY283" s="48"/>
      <c r="NZ283" s="48"/>
      <c r="OA283" s="48"/>
      <c r="OB283" s="48"/>
      <c r="OC283" s="48"/>
      <c r="OD283" s="48"/>
      <c r="OE283" s="48"/>
      <c r="OF283" s="48"/>
      <c r="OG283" s="48"/>
      <c r="OH283" s="48"/>
      <c r="OI283" s="48"/>
      <c r="OJ283" s="48"/>
      <c r="OK283" s="48"/>
      <c r="OL283" s="48"/>
      <c r="OM283" s="48"/>
      <c r="ON283" s="48"/>
      <c r="OO283" s="48"/>
      <c r="OP283" s="48"/>
      <c r="OQ283" s="48"/>
      <c r="OR283" s="48"/>
      <c r="OS283" s="48"/>
      <c r="OT283" s="48"/>
      <c r="OU283" s="48"/>
      <c r="OV283" s="48"/>
      <c r="OW283" s="48"/>
      <c r="OX283" s="48"/>
      <c r="OY283" s="48"/>
      <c r="OZ283" s="48"/>
      <c r="PA283" s="48"/>
      <c r="PB283" s="48"/>
      <c r="PC283" s="48"/>
      <c r="PD283" s="48"/>
      <c r="PE283" s="48"/>
      <c r="PF283" s="48"/>
      <c r="PG283" s="48"/>
      <c r="PH283" s="48"/>
      <c r="PI283" s="48"/>
      <c r="PJ283" s="48"/>
      <c r="PK283" s="48"/>
      <c r="PL283" s="48"/>
    </row>
    <row r="284" spans="1:428" ht="153" hidden="1" customHeight="1">
      <c r="A284" s="32" t="s">
        <v>411</v>
      </c>
      <c r="B284" s="38" t="s">
        <v>79</v>
      </c>
      <c r="C284" s="32">
        <v>5611</v>
      </c>
      <c r="D284" s="5"/>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21"/>
      <c r="AF284" s="21"/>
      <c r="AG284" s="21"/>
      <c r="AH284" s="21"/>
      <c r="AI284" s="50"/>
      <c r="AJ284" s="50"/>
      <c r="AK284" s="50"/>
      <c r="AL284" s="51"/>
      <c r="AM284" s="51"/>
      <c r="AN284" s="51"/>
      <c r="AO284" s="36"/>
      <c r="AP284" s="36"/>
      <c r="AQ284" s="36"/>
      <c r="AR284" s="36"/>
      <c r="AS284" s="36"/>
      <c r="AT284" s="36"/>
      <c r="AU284" s="36"/>
      <c r="AV284" s="36"/>
      <c r="AW284" s="36"/>
      <c r="AX284" s="36"/>
      <c r="AY284" s="36"/>
      <c r="AZ284" s="36"/>
      <c r="BA284" s="47"/>
      <c r="BB284" s="54"/>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c r="CA284" s="48"/>
      <c r="CB284" s="48"/>
      <c r="CC284" s="48"/>
      <c r="CD284" s="48"/>
      <c r="CE284" s="48"/>
      <c r="CF284" s="48"/>
      <c r="CG284" s="48"/>
      <c r="CH284" s="48"/>
      <c r="CI284" s="48"/>
      <c r="CJ284" s="48"/>
      <c r="CK284" s="48"/>
      <c r="CL284" s="48"/>
      <c r="CM284" s="48"/>
      <c r="CN284" s="48"/>
      <c r="CO284" s="48"/>
      <c r="CP284" s="48"/>
      <c r="CQ284" s="48"/>
      <c r="CR284" s="48"/>
      <c r="CS284" s="48"/>
      <c r="CT284" s="48"/>
      <c r="CU284" s="48"/>
      <c r="CV284" s="48"/>
      <c r="CW284" s="48"/>
      <c r="CX284" s="48"/>
      <c r="CY284" s="48"/>
      <c r="CZ284" s="48"/>
      <c r="DA284" s="48"/>
      <c r="DB284" s="48"/>
      <c r="DC284" s="48"/>
      <c r="DD284" s="48"/>
      <c r="DE284" s="48"/>
      <c r="DF284" s="48"/>
      <c r="DG284" s="48"/>
      <c r="DH284" s="48"/>
      <c r="DI284" s="48"/>
      <c r="DJ284" s="48"/>
      <c r="DK284" s="48"/>
      <c r="DL284" s="48"/>
      <c r="DM284" s="48"/>
      <c r="DN284" s="48"/>
      <c r="DO284" s="48"/>
      <c r="DP284" s="48"/>
      <c r="DQ284" s="48"/>
      <c r="DR284" s="48"/>
      <c r="DS284" s="48"/>
      <c r="DT284" s="48"/>
      <c r="DU284" s="48"/>
      <c r="DV284" s="48"/>
      <c r="DW284" s="48"/>
      <c r="DX284" s="48"/>
      <c r="DY284" s="48"/>
      <c r="DZ284" s="48"/>
      <c r="EA284" s="48"/>
      <c r="EB284" s="48"/>
      <c r="EC284" s="48"/>
      <c r="ED284" s="48"/>
      <c r="EE284" s="48"/>
      <c r="EF284" s="48"/>
      <c r="EG284" s="48"/>
      <c r="EH284" s="48"/>
      <c r="EI284" s="48"/>
      <c r="EJ284" s="48"/>
      <c r="EK284" s="48"/>
      <c r="EL284" s="48"/>
      <c r="EM284" s="48"/>
      <c r="EN284" s="48"/>
      <c r="EO284" s="48"/>
      <c r="EP284" s="48"/>
      <c r="EQ284" s="48"/>
      <c r="ER284" s="48"/>
      <c r="ES284" s="48"/>
      <c r="ET284" s="48"/>
      <c r="EU284" s="48"/>
      <c r="EV284" s="48"/>
      <c r="EW284" s="48"/>
      <c r="EX284" s="48"/>
      <c r="EY284" s="48"/>
      <c r="EZ284" s="48"/>
      <c r="FA284" s="48"/>
      <c r="FB284" s="48"/>
      <c r="FC284" s="48"/>
      <c r="FD284" s="48"/>
      <c r="FE284" s="48"/>
      <c r="FF284" s="48"/>
      <c r="FG284" s="48"/>
      <c r="FH284" s="48"/>
      <c r="FI284" s="48"/>
      <c r="FJ284" s="48"/>
      <c r="FK284" s="48"/>
      <c r="FL284" s="48"/>
      <c r="FM284" s="48"/>
      <c r="FN284" s="48"/>
      <c r="FO284" s="48"/>
      <c r="FP284" s="48"/>
      <c r="FQ284" s="48"/>
      <c r="FR284" s="48"/>
      <c r="FS284" s="48"/>
      <c r="FT284" s="48"/>
      <c r="FU284" s="48"/>
      <c r="FV284" s="48"/>
      <c r="FW284" s="48"/>
      <c r="FX284" s="48"/>
      <c r="FY284" s="48"/>
      <c r="FZ284" s="48"/>
      <c r="GA284" s="48"/>
      <c r="GB284" s="48"/>
      <c r="GC284" s="48"/>
      <c r="GD284" s="48"/>
      <c r="GE284" s="48"/>
      <c r="GF284" s="48"/>
      <c r="GG284" s="48"/>
      <c r="GH284" s="48"/>
      <c r="GI284" s="48"/>
      <c r="GJ284" s="48"/>
      <c r="GK284" s="48"/>
      <c r="GL284" s="48"/>
      <c r="GM284" s="48"/>
      <c r="GN284" s="48"/>
      <c r="GO284" s="48"/>
      <c r="GP284" s="48"/>
      <c r="GQ284" s="48"/>
      <c r="GR284" s="48"/>
      <c r="GS284" s="48"/>
      <c r="GT284" s="48"/>
      <c r="GU284" s="48"/>
      <c r="GV284" s="48"/>
      <c r="GW284" s="48"/>
      <c r="GX284" s="48"/>
      <c r="GY284" s="48"/>
      <c r="GZ284" s="48"/>
      <c r="HA284" s="48"/>
      <c r="HB284" s="48"/>
      <c r="HC284" s="48"/>
      <c r="HD284" s="48"/>
      <c r="HE284" s="48"/>
      <c r="HF284" s="48"/>
      <c r="HG284" s="48"/>
      <c r="HH284" s="48"/>
      <c r="HI284" s="48"/>
      <c r="HJ284" s="48"/>
      <c r="HK284" s="48"/>
      <c r="HL284" s="48"/>
      <c r="HM284" s="48"/>
      <c r="HN284" s="48"/>
      <c r="HO284" s="48"/>
      <c r="HP284" s="48"/>
      <c r="HQ284" s="48"/>
      <c r="HR284" s="48"/>
      <c r="HS284" s="48"/>
      <c r="HT284" s="48"/>
      <c r="HU284" s="48"/>
      <c r="HV284" s="48"/>
      <c r="HW284" s="48"/>
      <c r="HX284" s="48"/>
      <c r="HY284" s="48"/>
      <c r="HZ284" s="48"/>
      <c r="IA284" s="48"/>
      <c r="IB284" s="48"/>
      <c r="IC284" s="48"/>
      <c r="ID284" s="48"/>
      <c r="IE284" s="48"/>
      <c r="IF284" s="48"/>
      <c r="IG284" s="48"/>
      <c r="IH284" s="48"/>
      <c r="II284" s="48"/>
      <c r="IJ284" s="48"/>
      <c r="IK284" s="48"/>
      <c r="IL284" s="48"/>
      <c r="IM284" s="48"/>
      <c r="IN284" s="48"/>
      <c r="IO284" s="48"/>
      <c r="IP284" s="48"/>
      <c r="IQ284" s="48"/>
      <c r="IR284" s="48"/>
      <c r="IS284" s="48"/>
      <c r="IT284" s="48"/>
      <c r="IU284" s="48"/>
      <c r="IV284" s="48"/>
      <c r="IW284" s="48"/>
      <c r="IX284" s="48"/>
      <c r="IY284" s="48"/>
      <c r="IZ284" s="48"/>
      <c r="JA284" s="48"/>
      <c r="JB284" s="48"/>
      <c r="JC284" s="48"/>
      <c r="JD284" s="48"/>
      <c r="JE284" s="48"/>
      <c r="JF284" s="48"/>
      <c r="JG284" s="48"/>
      <c r="JH284" s="48"/>
      <c r="JI284" s="48"/>
      <c r="JJ284" s="48"/>
      <c r="JK284" s="48"/>
      <c r="JL284" s="48"/>
      <c r="JM284" s="48"/>
      <c r="JN284" s="48"/>
      <c r="JO284" s="48"/>
      <c r="JP284" s="48"/>
      <c r="JQ284" s="48"/>
      <c r="JR284" s="48"/>
      <c r="JS284" s="48"/>
      <c r="JT284" s="48"/>
      <c r="JU284" s="48"/>
      <c r="JV284" s="48"/>
      <c r="JW284" s="48"/>
      <c r="JX284" s="48"/>
      <c r="JY284" s="48"/>
      <c r="JZ284" s="48"/>
      <c r="KA284" s="48"/>
      <c r="KB284" s="48"/>
      <c r="KC284" s="48"/>
      <c r="KD284" s="48"/>
      <c r="KE284" s="48"/>
      <c r="KF284" s="48"/>
      <c r="KG284" s="48"/>
      <c r="KH284" s="48"/>
      <c r="KI284" s="48"/>
      <c r="KJ284" s="48"/>
      <c r="KK284" s="48"/>
      <c r="KL284" s="48"/>
      <c r="KM284" s="48"/>
      <c r="KN284" s="48"/>
      <c r="KO284" s="48"/>
      <c r="KP284" s="48"/>
      <c r="KQ284" s="48"/>
      <c r="KR284" s="48"/>
      <c r="KS284" s="48"/>
      <c r="KT284" s="48"/>
      <c r="KU284" s="48"/>
      <c r="KV284" s="48"/>
      <c r="KW284" s="48"/>
      <c r="KX284" s="48"/>
      <c r="KY284" s="48"/>
      <c r="KZ284" s="48"/>
      <c r="LA284" s="48"/>
      <c r="LB284" s="48"/>
      <c r="LC284" s="48"/>
      <c r="LD284" s="48"/>
      <c r="LE284" s="48"/>
      <c r="LF284" s="48"/>
      <c r="LG284" s="48"/>
      <c r="LH284" s="48"/>
      <c r="LI284" s="48"/>
      <c r="LJ284" s="48"/>
      <c r="LK284" s="48"/>
      <c r="LL284" s="48"/>
      <c r="LM284" s="48"/>
      <c r="LN284" s="48"/>
      <c r="LO284" s="48"/>
      <c r="LP284" s="48"/>
      <c r="LQ284" s="48"/>
      <c r="LR284" s="48"/>
      <c r="LS284" s="48"/>
      <c r="LT284" s="48"/>
      <c r="LU284" s="48"/>
      <c r="LV284" s="48"/>
      <c r="LW284" s="48"/>
      <c r="LX284" s="48"/>
      <c r="LY284" s="48"/>
      <c r="LZ284" s="48"/>
      <c r="MA284" s="48"/>
      <c r="MB284" s="48"/>
      <c r="MC284" s="48"/>
      <c r="MD284" s="48"/>
      <c r="ME284" s="48"/>
      <c r="MF284" s="48"/>
      <c r="MG284" s="48"/>
      <c r="MH284" s="48"/>
      <c r="MI284" s="48"/>
      <c r="MJ284" s="48"/>
      <c r="MK284" s="48"/>
      <c r="ML284" s="48"/>
      <c r="MM284" s="48"/>
      <c r="MN284" s="48"/>
      <c r="MO284" s="48"/>
      <c r="MP284" s="48"/>
      <c r="MQ284" s="48"/>
      <c r="MR284" s="48"/>
      <c r="MS284" s="48"/>
      <c r="MT284" s="48"/>
      <c r="MU284" s="48"/>
      <c r="MV284" s="48"/>
      <c r="MW284" s="48"/>
      <c r="MX284" s="48"/>
      <c r="MY284" s="48"/>
      <c r="MZ284" s="48"/>
      <c r="NA284" s="48"/>
      <c r="NB284" s="48"/>
      <c r="NC284" s="48"/>
      <c r="ND284" s="48"/>
      <c r="NE284" s="48"/>
      <c r="NF284" s="48"/>
      <c r="NG284" s="48"/>
      <c r="NH284" s="48"/>
      <c r="NI284" s="48"/>
      <c r="NJ284" s="48"/>
      <c r="NK284" s="48"/>
      <c r="NL284" s="48"/>
      <c r="NM284" s="48"/>
      <c r="NN284" s="48"/>
      <c r="NO284" s="48"/>
      <c r="NP284" s="48"/>
      <c r="NQ284" s="48"/>
      <c r="NR284" s="48"/>
      <c r="NS284" s="48"/>
      <c r="NT284" s="48"/>
      <c r="NU284" s="48"/>
      <c r="NV284" s="48"/>
      <c r="NW284" s="48"/>
      <c r="NX284" s="48"/>
      <c r="NY284" s="48"/>
      <c r="NZ284" s="48"/>
      <c r="OA284" s="48"/>
      <c r="OB284" s="48"/>
      <c r="OC284" s="48"/>
      <c r="OD284" s="48"/>
      <c r="OE284" s="48"/>
      <c r="OF284" s="48"/>
      <c r="OG284" s="48"/>
      <c r="OH284" s="48"/>
      <c r="OI284" s="48"/>
      <c r="OJ284" s="48"/>
      <c r="OK284" s="48"/>
      <c r="OL284" s="48"/>
      <c r="OM284" s="48"/>
      <c r="ON284" s="48"/>
      <c r="OO284" s="48"/>
      <c r="OP284" s="48"/>
      <c r="OQ284" s="48"/>
      <c r="OR284" s="48"/>
      <c r="OS284" s="48"/>
      <c r="OT284" s="48"/>
      <c r="OU284" s="48"/>
      <c r="OV284" s="48"/>
      <c r="OW284" s="48"/>
      <c r="OX284" s="48"/>
      <c r="OY284" s="48"/>
      <c r="OZ284" s="48"/>
      <c r="PA284" s="48"/>
      <c r="PB284" s="48"/>
      <c r="PC284" s="48"/>
      <c r="PD284" s="48"/>
      <c r="PE284" s="48"/>
      <c r="PF284" s="48"/>
      <c r="PG284" s="48"/>
      <c r="PH284" s="48"/>
      <c r="PI284" s="48"/>
      <c r="PJ284" s="48"/>
      <c r="PK284" s="48"/>
      <c r="PL284" s="48"/>
    </row>
    <row r="285" spans="1:428" ht="127.5" hidden="1" customHeight="1">
      <c r="A285" s="32" t="s">
        <v>412</v>
      </c>
      <c r="B285" s="38" t="s">
        <v>80</v>
      </c>
      <c r="C285" s="32">
        <v>5612</v>
      </c>
      <c r="D285" s="5"/>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21"/>
      <c r="AF285" s="21"/>
      <c r="AG285" s="21"/>
      <c r="AH285" s="21"/>
      <c r="AI285" s="50"/>
      <c r="AJ285" s="50"/>
      <c r="AK285" s="50"/>
      <c r="AL285" s="51"/>
      <c r="AM285" s="51"/>
      <c r="AN285" s="51"/>
      <c r="AO285" s="36"/>
      <c r="AP285" s="36"/>
      <c r="AQ285" s="36"/>
      <c r="AR285" s="36"/>
      <c r="AS285" s="36"/>
      <c r="AT285" s="36"/>
      <c r="AU285" s="36"/>
      <c r="AV285" s="36"/>
      <c r="AW285" s="36"/>
      <c r="AX285" s="36"/>
      <c r="AY285" s="36"/>
      <c r="AZ285" s="36"/>
      <c r="BA285" s="47"/>
      <c r="BB285" s="54"/>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c r="GZ285" s="48"/>
      <c r="HA285" s="48"/>
      <c r="HB285" s="48"/>
      <c r="HC285" s="48"/>
      <c r="HD285" s="48"/>
      <c r="HE285" s="48"/>
      <c r="HF285" s="48"/>
      <c r="HG285" s="48"/>
      <c r="HH285" s="48"/>
      <c r="HI285" s="48"/>
      <c r="HJ285" s="48"/>
      <c r="HK285" s="48"/>
      <c r="HL285" s="48"/>
      <c r="HM285" s="48"/>
      <c r="HN285" s="48"/>
      <c r="HO285" s="48"/>
      <c r="HP285" s="48"/>
      <c r="HQ285" s="48"/>
      <c r="HR285" s="48"/>
      <c r="HS285" s="48"/>
      <c r="HT285" s="48"/>
      <c r="HU285" s="48"/>
      <c r="HV285" s="48"/>
      <c r="HW285" s="48"/>
      <c r="HX285" s="48"/>
      <c r="HY285" s="48"/>
      <c r="HZ285" s="48"/>
      <c r="IA285" s="48"/>
      <c r="IB285" s="48"/>
      <c r="IC285" s="48"/>
      <c r="ID285" s="48"/>
      <c r="IE285" s="48"/>
      <c r="IF285" s="48"/>
      <c r="IG285" s="48"/>
      <c r="IH285" s="48"/>
      <c r="II285" s="48"/>
      <c r="IJ285" s="48"/>
      <c r="IK285" s="48"/>
      <c r="IL285" s="48"/>
      <c r="IM285" s="48"/>
      <c r="IN285" s="48"/>
      <c r="IO285" s="48"/>
      <c r="IP285" s="48"/>
      <c r="IQ285" s="48"/>
      <c r="IR285" s="48"/>
      <c r="IS285" s="48"/>
      <c r="IT285" s="48"/>
      <c r="IU285" s="48"/>
      <c r="IV285" s="48"/>
      <c r="IW285" s="48"/>
      <c r="IX285" s="48"/>
      <c r="IY285" s="48"/>
      <c r="IZ285" s="48"/>
      <c r="JA285" s="48"/>
      <c r="JB285" s="48"/>
      <c r="JC285" s="48"/>
      <c r="JD285" s="48"/>
      <c r="JE285" s="48"/>
      <c r="JF285" s="48"/>
      <c r="JG285" s="48"/>
      <c r="JH285" s="48"/>
      <c r="JI285" s="48"/>
      <c r="JJ285" s="48"/>
      <c r="JK285" s="48"/>
      <c r="JL285" s="48"/>
      <c r="JM285" s="48"/>
      <c r="JN285" s="48"/>
      <c r="JO285" s="48"/>
      <c r="JP285" s="48"/>
      <c r="JQ285" s="48"/>
      <c r="JR285" s="48"/>
      <c r="JS285" s="48"/>
      <c r="JT285" s="48"/>
      <c r="JU285" s="48"/>
      <c r="JV285" s="48"/>
      <c r="JW285" s="48"/>
      <c r="JX285" s="48"/>
      <c r="JY285" s="48"/>
      <c r="JZ285" s="48"/>
      <c r="KA285" s="48"/>
      <c r="KB285" s="48"/>
      <c r="KC285" s="48"/>
      <c r="KD285" s="48"/>
      <c r="KE285" s="48"/>
      <c r="KF285" s="48"/>
      <c r="KG285" s="48"/>
      <c r="KH285" s="48"/>
      <c r="KI285" s="48"/>
      <c r="KJ285" s="48"/>
      <c r="KK285" s="48"/>
      <c r="KL285" s="48"/>
      <c r="KM285" s="48"/>
      <c r="KN285" s="48"/>
      <c r="KO285" s="48"/>
      <c r="KP285" s="48"/>
      <c r="KQ285" s="48"/>
      <c r="KR285" s="48"/>
      <c r="KS285" s="48"/>
      <c r="KT285" s="48"/>
      <c r="KU285" s="48"/>
      <c r="KV285" s="48"/>
      <c r="KW285" s="48"/>
      <c r="KX285" s="48"/>
      <c r="KY285" s="48"/>
      <c r="KZ285" s="48"/>
      <c r="LA285" s="48"/>
      <c r="LB285" s="48"/>
      <c r="LC285" s="48"/>
      <c r="LD285" s="48"/>
      <c r="LE285" s="48"/>
      <c r="LF285" s="48"/>
      <c r="LG285" s="48"/>
      <c r="LH285" s="48"/>
      <c r="LI285" s="48"/>
      <c r="LJ285" s="48"/>
      <c r="LK285" s="48"/>
      <c r="LL285" s="48"/>
      <c r="LM285" s="48"/>
      <c r="LN285" s="48"/>
      <c r="LO285" s="48"/>
      <c r="LP285" s="48"/>
      <c r="LQ285" s="48"/>
      <c r="LR285" s="48"/>
      <c r="LS285" s="48"/>
      <c r="LT285" s="48"/>
      <c r="LU285" s="48"/>
      <c r="LV285" s="48"/>
      <c r="LW285" s="48"/>
      <c r="LX285" s="48"/>
      <c r="LY285" s="48"/>
      <c r="LZ285" s="48"/>
      <c r="MA285" s="48"/>
      <c r="MB285" s="48"/>
      <c r="MC285" s="48"/>
      <c r="MD285" s="48"/>
      <c r="ME285" s="48"/>
      <c r="MF285" s="48"/>
      <c r="MG285" s="48"/>
      <c r="MH285" s="48"/>
      <c r="MI285" s="48"/>
      <c r="MJ285" s="48"/>
      <c r="MK285" s="48"/>
      <c r="ML285" s="48"/>
      <c r="MM285" s="48"/>
      <c r="MN285" s="48"/>
      <c r="MO285" s="48"/>
      <c r="MP285" s="48"/>
      <c r="MQ285" s="48"/>
      <c r="MR285" s="48"/>
      <c r="MS285" s="48"/>
      <c r="MT285" s="48"/>
      <c r="MU285" s="48"/>
      <c r="MV285" s="48"/>
      <c r="MW285" s="48"/>
      <c r="MX285" s="48"/>
      <c r="MY285" s="48"/>
      <c r="MZ285" s="48"/>
      <c r="NA285" s="48"/>
      <c r="NB285" s="48"/>
      <c r="NC285" s="48"/>
      <c r="ND285" s="48"/>
      <c r="NE285" s="48"/>
      <c r="NF285" s="48"/>
      <c r="NG285" s="48"/>
      <c r="NH285" s="48"/>
      <c r="NI285" s="48"/>
      <c r="NJ285" s="48"/>
      <c r="NK285" s="48"/>
      <c r="NL285" s="48"/>
      <c r="NM285" s="48"/>
      <c r="NN285" s="48"/>
      <c r="NO285" s="48"/>
      <c r="NP285" s="48"/>
      <c r="NQ285" s="48"/>
      <c r="NR285" s="48"/>
      <c r="NS285" s="48"/>
      <c r="NT285" s="48"/>
      <c r="NU285" s="48"/>
      <c r="NV285" s="48"/>
      <c r="NW285" s="48"/>
      <c r="NX285" s="48"/>
      <c r="NY285" s="48"/>
      <c r="NZ285" s="48"/>
      <c r="OA285" s="48"/>
      <c r="OB285" s="48"/>
      <c r="OC285" s="48"/>
      <c r="OD285" s="48"/>
      <c r="OE285" s="48"/>
      <c r="OF285" s="48"/>
      <c r="OG285" s="48"/>
      <c r="OH285" s="48"/>
      <c r="OI285" s="48"/>
      <c r="OJ285" s="48"/>
      <c r="OK285" s="48"/>
      <c r="OL285" s="48"/>
      <c r="OM285" s="48"/>
      <c r="ON285" s="48"/>
      <c r="OO285" s="48"/>
      <c r="OP285" s="48"/>
      <c r="OQ285" s="48"/>
      <c r="OR285" s="48"/>
      <c r="OS285" s="48"/>
      <c r="OT285" s="48"/>
      <c r="OU285" s="48"/>
      <c r="OV285" s="48"/>
      <c r="OW285" s="48"/>
      <c r="OX285" s="48"/>
      <c r="OY285" s="48"/>
      <c r="OZ285" s="48"/>
      <c r="PA285" s="48"/>
      <c r="PB285" s="48"/>
      <c r="PC285" s="48"/>
      <c r="PD285" s="48"/>
      <c r="PE285" s="48"/>
      <c r="PF285" s="48"/>
      <c r="PG285" s="48"/>
      <c r="PH285" s="48"/>
      <c r="PI285" s="48"/>
      <c r="PJ285" s="48"/>
      <c r="PK285" s="48"/>
      <c r="PL285" s="48"/>
    </row>
    <row r="286" spans="1:428" ht="255" hidden="1" customHeight="1">
      <c r="A286" s="32" t="s">
        <v>413</v>
      </c>
      <c r="B286" s="38" t="s">
        <v>81</v>
      </c>
      <c r="C286" s="32">
        <v>5613</v>
      </c>
      <c r="D286" s="5"/>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21"/>
      <c r="AF286" s="21"/>
      <c r="AG286" s="21"/>
      <c r="AH286" s="21"/>
      <c r="AI286" s="50"/>
      <c r="AJ286" s="50"/>
      <c r="AK286" s="50"/>
      <c r="AL286" s="51"/>
      <c r="AM286" s="51"/>
      <c r="AN286" s="51"/>
      <c r="AO286" s="36"/>
      <c r="AP286" s="36"/>
      <c r="AQ286" s="36"/>
      <c r="AR286" s="36"/>
      <c r="AS286" s="36"/>
      <c r="AT286" s="36"/>
      <c r="AU286" s="36"/>
      <c r="AV286" s="36"/>
      <c r="AW286" s="36"/>
      <c r="AX286" s="36"/>
      <c r="AY286" s="36"/>
      <c r="AZ286" s="36"/>
      <c r="BA286" s="47"/>
      <c r="BB286" s="54"/>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c r="FG286" s="48"/>
      <c r="FH286" s="48"/>
      <c r="FI286" s="48"/>
      <c r="FJ286" s="48"/>
      <c r="FK286" s="48"/>
      <c r="FL286" s="48"/>
      <c r="FM286" s="48"/>
      <c r="FN286" s="48"/>
      <c r="FO286" s="48"/>
      <c r="FP286" s="48"/>
      <c r="FQ286" s="48"/>
      <c r="FR286" s="48"/>
      <c r="FS286" s="48"/>
      <c r="FT286" s="48"/>
      <c r="FU286" s="48"/>
      <c r="FV286" s="48"/>
      <c r="FW286" s="48"/>
      <c r="FX286" s="48"/>
      <c r="FY286" s="48"/>
      <c r="FZ286" s="48"/>
      <c r="GA286" s="48"/>
      <c r="GB286" s="48"/>
      <c r="GC286" s="48"/>
      <c r="GD286" s="48"/>
      <c r="GE286" s="48"/>
      <c r="GF286" s="48"/>
      <c r="GG286" s="48"/>
      <c r="GH286" s="48"/>
      <c r="GI286" s="48"/>
      <c r="GJ286" s="48"/>
      <c r="GK286" s="48"/>
      <c r="GL286" s="48"/>
      <c r="GM286" s="48"/>
      <c r="GN286" s="48"/>
      <c r="GO286" s="48"/>
      <c r="GP286" s="48"/>
      <c r="GQ286" s="48"/>
      <c r="GR286" s="48"/>
      <c r="GS286" s="48"/>
      <c r="GT286" s="48"/>
      <c r="GU286" s="48"/>
      <c r="GV286" s="48"/>
      <c r="GW286" s="48"/>
      <c r="GX286" s="48"/>
      <c r="GY286" s="48"/>
      <c r="GZ286" s="48"/>
      <c r="HA286" s="48"/>
      <c r="HB286" s="48"/>
      <c r="HC286" s="48"/>
      <c r="HD286" s="48"/>
      <c r="HE286" s="48"/>
      <c r="HF286" s="48"/>
      <c r="HG286" s="48"/>
      <c r="HH286" s="48"/>
      <c r="HI286" s="48"/>
      <c r="HJ286" s="48"/>
      <c r="HK286" s="48"/>
      <c r="HL286" s="48"/>
      <c r="HM286" s="48"/>
      <c r="HN286" s="48"/>
      <c r="HO286" s="48"/>
      <c r="HP286" s="48"/>
      <c r="HQ286" s="48"/>
      <c r="HR286" s="48"/>
      <c r="HS286" s="48"/>
      <c r="HT286" s="48"/>
      <c r="HU286" s="48"/>
      <c r="HV286" s="48"/>
      <c r="HW286" s="48"/>
      <c r="HX286" s="48"/>
      <c r="HY286" s="48"/>
      <c r="HZ286" s="48"/>
      <c r="IA286" s="48"/>
      <c r="IB286" s="48"/>
      <c r="IC286" s="48"/>
      <c r="ID286" s="48"/>
      <c r="IE286" s="48"/>
      <c r="IF286" s="48"/>
      <c r="IG286" s="48"/>
      <c r="IH286" s="48"/>
      <c r="II286" s="48"/>
      <c r="IJ286" s="48"/>
      <c r="IK286" s="48"/>
      <c r="IL286" s="48"/>
      <c r="IM286" s="48"/>
      <c r="IN286" s="48"/>
      <c r="IO286" s="48"/>
      <c r="IP286" s="48"/>
      <c r="IQ286" s="48"/>
      <c r="IR286" s="48"/>
      <c r="IS286" s="48"/>
      <c r="IT286" s="48"/>
      <c r="IU286" s="48"/>
      <c r="IV286" s="48"/>
      <c r="IW286" s="48"/>
      <c r="IX286" s="48"/>
      <c r="IY286" s="48"/>
      <c r="IZ286" s="48"/>
      <c r="JA286" s="48"/>
      <c r="JB286" s="48"/>
      <c r="JC286" s="48"/>
      <c r="JD286" s="48"/>
      <c r="JE286" s="48"/>
      <c r="JF286" s="48"/>
      <c r="JG286" s="48"/>
      <c r="JH286" s="48"/>
      <c r="JI286" s="48"/>
      <c r="JJ286" s="48"/>
      <c r="JK286" s="48"/>
      <c r="JL286" s="48"/>
      <c r="JM286" s="48"/>
      <c r="JN286" s="48"/>
      <c r="JO286" s="48"/>
      <c r="JP286" s="48"/>
      <c r="JQ286" s="48"/>
      <c r="JR286" s="48"/>
      <c r="JS286" s="48"/>
      <c r="JT286" s="48"/>
      <c r="JU286" s="48"/>
      <c r="JV286" s="48"/>
      <c r="JW286" s="48"/>
      <c r="JX286" s="48"/>
      <c r="JY286" s="48"/>
      <c r="JZ286" s="48"/>
      <c r="KA286" s="48"/>
      <c r="KB286" s="48"/>
      <c r="KC286" s="48"/>
      <c r="KD286" s="48"/>
      <c r="KE286" s="48"/>
      <c r="KF286" s="48"/>
      <c r="KG286" s="48"/>
      <c r="KH286" s="48"/>
      <c r="KI286" s="48"/>
      <c r="KJ286" s="48"/>
      <c r="KK286" s="48"/>
      <c r="KL286" s="48"/>
      <c r="KM286" s="48"/>
      <c r="KN286" s="48"/>
      <c r="KO286" s="48"/>
      <c r="KP286" s="48"/>
      <c r="KQ286" s="48"/>
      <c r="KR286" s="48"/>
      <c r="KS286" s="48"/>
      <c r="KT286" s="48"/>
      <c r="KU286" s="48"/>
      <c r="KV286" s="48"/>
      <c r="KW286" s="48"/>
      <c r="KX286" s="48"/>
      <c r="KY286" s="48"/>
      <c r="KZ286" s="48"/>
      <c r="LA286" s="48"/>
      <c r="LB286" s="48"/>
      <c r="LC286" s="48"/>
      <c r="LD286" s="48"/>
      <c r="LE286" s="48"/>
      <c r="LF286" s="48"/>
      <c r="LG286" s="48"/>
      <c r="LH286" s="48"/>
      <c r="LI286" s="48"/>
      <c r="LJ286" s="48"/>
      <c r="LK286" s="48"/>
      <c r="LL286" s="48"/>
      <c r="LM286" s="48"/>
      <c r="LN286" s="48"/>
      <c r="LO286" s="48"/>
      <c r="LP286" s="48"/>
      <c r="LQ286" s="48"/>
      <c r="LR286" s="48"/>
      <c r="LS286" s="48"/>
      <c r="LT286" s="48"/>
      <c r="LU286" s="48"/>
      <c r="LV286" s="48"/>
      <c r="LW286" s="48"/>
      <c r="LX286" s="48"/>
      <c r="LY286" s="48"/>
      <c r="LZ286" s="48"/>
      <c r="MA286" s="48"/>
      <c r="MB286" s="48"/>
      <c r="MC286" s="48"/>
      <c r="MD286" s="48"/>
      <c r="ME286" s="48"/>
      <c r="MF286" s="48"/>
      <c r="MG286" s="48"/>
      <c r="MH286" s="48"/>
      <c r="MI286" s="48"/>
      <c r="MJ286" s="48"/>
      <c r="MK286" s="48"/>
      <c r="ML286" s="48"/>
      <c r="MM286" s="48"/>
      <c r="MN286" s="48"/>
      <c r="MO286" s="48"/>
      <c r="MP286" s="48"/>
      <c r="MQ286" s="48"/>
      <c r="MR286" s="48"/>
      <c r="MS286" s="48"/>
      <c r="MT286" s="48"/>
      <c r="MU286" s="48"/>
      <c r="MV286" s="48"/>
      <c r="MW286" s="48"/>
      <c r="MX286" s="48"/>
      <c r="MY286" s="48"/>
      <c r="MZ286" s="48"/>
      <c r="NA286" s="48"/>
      <c r="NB286" s="48"/>
      <c r="NC286" s="48"/>
      <c r="ND286" s="48"/>
      <c r="NE286" s="48"/>
      <c r="NF286" s="48"/>
      <c r="NG286" s="48"/>
      <c r="NH286" s="48"/>
      <c r="NI286" s="48"/>
      <c r="NJ286" s="48"/>
      <c r="NK286" s="48"/>
      <c r="NL286" s="48"/>
      <c r="NM286" s="48"/>
      <c r="NN286" s="48"/>
      <c r="NO286" s="48"/>
      <c r="NP286" s="48"/>
      <c r="NQ286" s="48"/>
      <c r="NR286" s="48"/>
      <c r="NS286" s="48"/>
      <c r="NT286" s="48"/>
      <c r="NU286" s="48"/>
      <c r="NV286" s="48"/>
      <c r="NW286" s="48"/>
      <c r="NX286" s="48"/>
      <c r="NY286" s="48"/>
      <c r="NZ286" s="48"/>
      <c r="OA286" s="48"/>
      <c r="OB286" s="48"/>
      <c r="OC286" s="48"/>
      <c r="OD286" s="48"/>
      <c r="OE286" s="48"/>
      <c r="OF286" s="48"/>
      <c r="OG286" s="48"/>
      <c r="OH286" s="48"/>
      <c r="OI286" s="48"/>
      <c r="OJ286" s="48"/>
      <c r="OK286" s="48"/>
      <c r="OL286" s="48"/>
      <c r="OM286" s="48"/>
      <c r="ON286" s="48"/>
      <c r="OO286" s="48"/>
      <c r="OP286" s="48"/>
      <c r="OQ286" s="48"/>
      <c r="OR286" s="48"/>
      <c r="OS286" s="48"/>
      <c r="OT286" s="48"/>
      <c r="OU286" s="48"/>
      <c r="OV286" s="48"/>
      <c r="OW286" s="48"/>
      <c r="OX286" s="48"/>
      <c r="OY286" s="48"/>
      <c r="OZ286" s="48"/>
      <c r="PA286" s="48"/>
      <c r="PB286" s="48"/>
      <c r="PC286" s="48"/>
      <c r="PD286" s="48"/>
      <c r="PE286" s="48"/>
      <c r="PF286" s="48"/>
      <c r="PG286" s="48"/>
      <c r="PH286" s="48"/>
      <c r="PI286" s="48"/>
      <c r="PJ286" s="48"/>
      <c r="PK286" s="48"/>
      <c r="PL286" s="48"/>
    </row>
    <row r="287" spans="1:428" ht="344.25" hidden="1" customHeight="1">
      <c r="A287" s="32" t="s">
        <v>414</v>
      </c>
      <c r="B287" s="38" t="s">
        <v>82</v>
      </c>
      <c r="C287" s="32">
        <v>5614</v>
      </c>
      <c r="D287" s="5"/>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21"/>
      <c r="AF287" s="21"/>
      <c r="AG287" s="21"/>
      <c r="AH287" s="21"/>
      <c r="AI287" s="50"/>
      <c r="AJ287" s="50"/>
      <c r="AK287" s="50"/>
      <c r="AL287" s="51"/>
      <c r="AM287" s="51"/>
      <c r="AN287" s="51"/>
      <c r="AO287" s="36"/>
      <c r="AP287" s="36"/>
      <c r="AQ287" s="36"/>
      <c r="AR287" s="36"/>
      <c r="AS287" s="36"/>
      <c r="AT287" s="36"/>
      <c r="AU287" s="36"/>
      <c r="AV287" s="36"/>
      <c r="AW287" s="36"/>
      <c r="AX287" s="36"/>
      <c r="AY287" s="36"/>
      <c r="AZ287" s="36"/>
      <c r="BA287" s="47"/>
      <c r="BB287" s="54"/>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c r="FG287" s="48"/>
      <c r="FH287" s="48"/>
      <c r="FI287" s="48"/>
      <c r="FJ287" s="48"/>
      <c r="FK287" s="48"/>
      <c r="FL287" s="48"/>
      <c r="FM287" s="48"/>
      <c r="FN287" s="48"/>
      <c r="FO287" s="48"/>
      <c r="FP287" s="48"/>
      <c r="FQ287" s="48"/>
      <c r="FR287" s="48"/>
      <c r="FS287" s="48"/>
      <c r="FT287" s="48"/>
      <c r="FU287" s="48"/>
      <c r="FV287" s="48"/>
      <c r="FW287" s="48"/>
      <c r="FX287" s="48"/>
      <c r="FY287" s="48"/>
      <c r="FZ287" s="48"/>
      <c r="GA287" s="48"/>
      <c r="GB287" s="48"/>
      <c r="GC287" s="48"/>
      <c r="GD287" s="48"/>
      <c r="GE287" s="48"/>
      <c r="GF287" s="48"/>
      <c r="GG287" s="48"/>
      <c r="GH287" s="48"/>
      <c r="GI287" s="48"/>
      <c r="GJ287" s="48"/>
      <c r="GK287" s="48"/>
      <c r="GL287" s="48"/>
      <c r="GM287" s="48"/>
      <c r="GN287" s="48"/>
      <c r="GO287" s="48"/>
      <c r="GP287" s="48"/>
      <c r="GQ287" s="48"/>
      <c r="GR287" s="48"/>
      <c r="GS287" s="48"/>
      <c r="GT287" s="48"/>
      <c r="GU287" s="48"/>
      <c r="GV287" s="48"/>
      <c r="GW287" s="48"/>
      <c r="GX287" s="48"/>
      <c r="GY287" s="48"/>
      <c r="GZ287" s="48"/>
      <c r="HA287" s="48"/>
      <c r="HB287" s="48"/>
      <c r="HC287" s="48"/>
      <c r="HD287" s="48"/>
      <c r="HE287" s="48"/>
      <c r="HF287" s="48"/>
      <c r="HG287" s="48"/>
      <c r="HH287" s="48"/>
      <c r="HI287" s="48"/>
      <c r="HJ287" s="48"/>
      <c r="HK287" s="48"/>
      <c r="HL287" s="48"/>
      <c r="HM287" s="48"/>
      <c r="HN287" s="48"/>
      <c r="HO287" s="48"/>
      <c r="HP287" s="48"/>
      <c r="HQ287" s="48"/>
      <c r="HR287" s="48"/>
      <c r="HS287" s="48"/>
      <c r="HT287" s="48"/>
      <c r="HU287" s="48"/>
      <c r="HV287" s="48"/>
      <c r="HW287" s="48"/>
      <c r="HX287" s="48"/>
      <c r="HY287" s="48"/>
      <c r="HZ287" s="48"/>
      <c r="IA287" s="48"/>
      <c r="IB287" s="48"/>
      <c r="IC287" s="48"/>
      <c r="ID287" s="48"/>
      <c r="IE287" s="48"/>
      <c r="IF287" s="48"/>
      <c r="IG287" s="48"/>
      <c r="IH287" s="48"/>
      <c r="II287" s="48"/>
      <c r="IJ287" s="48"/>
      <c r="IK287" s="48"/>
      <c r="IL287" s="48"/>
      <c r="IM287" s="48"/>
      <c r="IN287" s="48"/>
      <c r="IO287" s="48"/>
      <c r="IP287" s="48"/>
      <c r="IQ287" s="48"/>
      <c r="IR287" s="48"/>
      <c r="IS287" s="48"/>
      <c r="IT287" s="48"/>
      <c r="IU287" s="48"/>
      <c r="IV287" s="48"/>
      <c r="IW287" s="48"/>
      <c r="IX287" s="48"/>
      <c r="IY287" s="48"/>
      <c r="IZ287" s="48"/>
      <c r="JA287" s="48"/>
      <c r="JB287" s="48"/>
      <c r="JC287" s="48"/>
      <c r="JD287" s="48"/>
      <c r="JE287" s="48"/>
      <c r="JF287" s="48"/>
      <c r="JG287" s="48"/>
      <c r="JH287" s="48"/>
      <c r="JI287" s="48"/>
      <c r="JJ287" s="48"/>
      <c r="JK287" s="48"/>
      <c r="JL287" s="48"/>
      <c r="JM287" s="48"/>
      <c r="JN287" s="48"/>
      <c r="JO287" s="48"/>
      <c r="JP287" s="48"/>
      <c r="JQ287" s="48"/>
      <c r="JR287" s="48"/>
      <c r="JS287" s="48"/>
      <c r="JT287" s="48"/>
      <c r="JU287" s="48"/>
      <c r="JV287" s="48"/>
      <c r="JW287" s="48"/>
      <c r="JX287" s="48"/>
      <c r="JY287" s="48"/>
      <c r="JZ287" s="48"/>
      <c r="KA287" s="48"/>
      <c r="KB287" s="48"/>
      <c r="KC287" s="48"/>
      <c r="KD287" s="48"/>
      <c r="KE287" s="48"/>
      <c r="KF287" s="48"/>
      <c r="KG287" s="48"/>
      <c r="KH287" s="48"/>
      <c r="KI287" s="48"/>
      <c r="KJ287" s="48"/>
      <c r="KK287" s="48"/>
      <c r="KL287" s="48"/>
      <c r="KM287" s="48"/>
      <c r="KN287" s="48"/>
      <c r="KO287" s="48"/>
      <c r="KP287" s="48"/>
      <c r="KQ287" s="48"/>
      <c r="KR287" s="48"/>
      <c r="KS287" s="48"/>
      <c r="KT287" s="48"/>
      <c r="KU287" s="48"/>
      <c r="KV287" s="48"/>
      <c r="KW287" s="48"/>
      <c r="KX287" s="48"/>
      <c r="KY287" s="48"/>
      <c r="KZ287" s="48"/>
      <c r="LA287" s="48"/>
      <c r="LB287" s="48"/>
      <c r="LC287" s="48"/>
      <c r="LD287" s="48"/>
      <c r="LE287" s="48"/>
      <c r="LF287" s="48"/>
      <c r="LG287" s="48"/>
      <c r="LH287" s="48"/>
      <c r="LI287" s="48"/>
      <c r="LJ287" s="48"/>
      <c r="LK287" s="48"/>
      <c r="LL287" s="48"/>
      <c r="LM287" s="48"/>
      <c r="LN287" s="48"/>
      <c r="LO287" s="48"/>
      <c r="LP287" s="48"/>
      <c r="LQ287" s="48"/>
      <c r="LR287" s="48"/>
      <c r="LS287" s="48"/>
      <c r="LT287" s="48"/>
      <c r="LU287" s="48"/>
      <c r="LV287" s="48"/>
      <c r="LW287" s="48"/>
      <c r="LX287" s="48"/>
      <c r="LY287" s="48"/>
      <c r="LZ287" s="48"/>
      <c r="MA287" s="48"/>
      <c r="MB287" s="48"/>
      <c r="MC287" s="48"/>
      <c r="MD287" s="48"/>
      <c r="ME287" s="48"/>
      <c r="MF287" s="48"/>
      <c r="MG287" s="48"/>
      <c r="MH287" s="48"/>
      <c r="MI287" s="48"/>
      <c r="MJ287" s="48"/>
      <c r="MK287" s="48"/>
      <c r="ML287" s="48"/>
      <c r="MM287" s="48"/>
      <c r="MN287" s="48"/>
      <c r="MO287" s="48"/>
      <c r="MP287" s="48"/>
      <c r="MQ287" s="48"/>
      <c r="MR287" s="48"/>
      <c r="MS287" s="48"/>
      <c r="MT287" s="48"/>
      <c r="MU287" s="48"/>
      <c r="MV287" s="48"/>
      <c r="MW287" s="48"/>
      <c r="MX287" s="48"/>
      <c r="MY287" s="48"/>
      <c r="MZ287" s="48"/>
      <c r="NA287" s="48"/>
      <c r="NB287" s="48"/>
      <c r="NC287" s="48"/>
      <c r="ND287" s="48"/>
      <c r="NE287" s="48"/>
      <c r="NF287" s="48"/>
      <c r="NG287" s="48"/>
      <c r="NH287" s="48"/>
      <c r="NI287" s="48"/>
      <c r="NJ287" s="48"/>
      <c r="NK287" s="48"/>
      <c r="NL287" s="48"/>
      <c r="NM287" s="48"/>
      <c r="NN287" s="48"/>
      <c r="NO287" s="48"/>
      <c r="NP287" s="48"/>
      <c r="NQ287" s="48"/>
      <c r="NR287" s="48"/>
      <c r="NS287" s="48"/>
      <c r="NT287" s="48"/>
      <c r="NU287" s="48"/>
      <c r="NV287" s="48"/>
      <c r="NW287" s="48"/>
      <c r="NX287" s="48"/>
      <c r="NY287" s="48"/>
      <c r="NZ287" s="48"/>
      <c r="OA287" s="48"/>
      <c r="OB287" s="48"/>
      <c r="OC287" s="48"/>
      <c r="OD287" s="48"/>
      <c r="OE287" s="48"/>
      <c r="OF287" s="48"/>
      <c r="OG287" s="48"/>
      <c r="OH287" s="48"/>
      <c r="OI287" s="48"/>
      <c r="OJ287" s="48"/>
      <c r="OK287" s="48"/>
      <c r="OL287" s="48"/>
      <c r="OM287" s="48"/>
      <c r="ON287" s="48"/>
      <c r="OO287" s="48"/>
      <c r="OP287" s="48"/>
      <c r="OQ287" s="48"/>
      <c r="OR287" s="48"/>
      <c r="OS287" s="48"/>
      <c r="OT287" s="48"/>
      <c r="OU287" s="48"/>
      <c r="OV287" s="48"/>
      <c r="OW287" s="48"/>
      <c r="OX287" s="48"/>
      <c r="OY287" s="48"/>
      <c r="OZ287" s="48"/>
      <c r="PA287" s="48"/>
      <c r="PB287" s="48"/>
      <c r="PC287" s="48"/>
      <c r="PD287" s="48"/>
      <c r="PE287" s="48"/>
      <c r="PF287" s="48"/>
      <c r="PG287" s="48"/>
      <c r="PH287" s="48"/>
      <c r="PI287" s="48"/>
      <c r="PJ287" s="48"/>
      <c r="PK287" s="48"/>
      <c r="PL287" s="48"/>
    </row>
    <row r="288" spans="1:428" ht="89.25" hidden="1" customHeight="1">
      <c r="A288" s="32" t="s">
        <v>415</v>
      </c>
      <c r="B288" s="38" t="s">
        <v>83</v>
      </c>
      <c r="C288" s="32">
        <v>5615</v>
      </c>
      <c r="D288" s="5"/>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21"/>
      <c r="AF288" s="21"/>
      <c r="AG288" s="21"/>
      <c r="AH288" s="21"/>
      <c r="AI288" s="50"/>
      <c r="AJ288" s="50"/>
      <c r="AK288" s="50"/>
      <c r="AL288" s="51"/>
      <c r="AM288" s="51"/>
      <c r="AN288" s="51"/>
      <c r="AO288" s="36"/>
      <c r="AP288" s="36"/>
      <c r="AQ288" s="36"/>
      <c r="AR288" s="36"/>
      <c r="AS288" s="36"/>
      <c r="AT288" s="36"/>
      <c r="AU288" s="36"/>
      <c r="AV288" s="36"/>
      <c r="AW288" s="36"/>
      <c r="AX288" s="36"/>
      <c r="AY288" s="36"/>
      <c r="AZ288" s="36"/>
      <c r="BA288" s="47"/>
      <c r="BB288" s="54"/>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c r="FG288" s="48"/>
      <c r="FH288" s="48"/>
      <c r="FI288" s="48"/>
      <c r="FJ288" s="48"/>
      <c r="FK288" s="48"/>
      <c r="FL288" s="48"/>
      <c r="FM288" s="48"/>
      <c r="FN288" s="48"/>
      <c r="FO288" s="48"/>
      <c r="FP288" s="48"/>
      <c r="FQ288" s="48"/>
      <c r="FR288" s="48"/>
      <c r="FS288" s="48"/>
      <c r="FT288" s="48"/>
      <c r="FU288" s="48"/>
      <c r="FV288" s="48"/>
      <c r="FW288" s="48"/>
      <c r="FX288" s="48"/>
      <c r="FY288" s="48"/>
      <c r="FZ288" s="48"/>
      <c r="GA288" s="48"/>
      <c r="GB288" s="48"/>
      <c r="GC288" s="48"/>
      <c r="GD288" s="48"/>
      <c r="GE288" s="48"/>
      <c r="GF288" s="48"/>
      <c r="GG288" s="48"/>
      <c r="GH288" s="48"/>
      <c r="GI288" s="48"/>
      <c r="GJ288" s="48"/>
      <c r="GK288" s="48"/>
      <c r="GL288" s="48"/>
      <c r="GM288" s="48"/>
      <c r="GN288" s="48"/>
      <c r="GO288" s="48"/>
      <c r="GP288" s="48"/>
      <c r="GQ288" s="48"/>
      <c r="GR288" s="48"/>
      <c r="GS288" s="48"/>
      <c r="GT288" s="48"/>
      <c r="GU288" s="48"/>
      <c r="GV288" s="48"/>
      <c r="GW288" s="48"/>
      <c r="GX288" s="48"/>
      <c r="GY288" s="48"/>
      <c r="GZ288" s="48"/>
      <c r="HA288" s="48"/>
      <c r="HB288" s="48"/>
      <c r="HC288" s="48"/>
      <c r="HD288" s="48"/>
      <c r="HE288" s="48"/>
      <c r="HF288" s="48"/>
      <c r="HG288" s="48"/>
      <c r="HH288" s="48"/>
      <c r="HI288" s="48"/>
      <c r="HJ288" s="48"/>
      <c r="HK288" s="48"/>
      <c r="HL288" s="48"/>
      <c r="HM288" s="48"/>
      <c r="HN288" s="48"/>
      <c r="HO288" s="48"/>
      <c r="HP288" s="48"/>
      <c r="HQ288" s="48"/>
      <c r="HR288" s="48"/>
      <c r="HS288" s="48"/>
      <c r="HT288" s="48"/>
      <c r="HU288" s="48"/>
      <c r="HV288" s="48"/>
      <c r="HW288" s="48"/>
      <c r="HX288" s="48"/>
      <c r="HY288" s="48"/>
      <c r="HZ288" s="48"/>
      <c r="IA288" s="48"/>
      <c r="IB288" s="48"/>
      <c r="IC288" s="48"/>
      <c r="ID288" s="48"/>
      <c r="IE288" s="48"/>
      <c r="IF288" s="48"/>
      <c r="IG288" s="48"/>
      <c r="IH288" s="48"/>
      <c r="II288" s="48"/>
      <c r="IJ288" s="48"/>
      <c r="IK288" s="48"/>
      <c r="IL288" s="48"/>
      <c r="IM288" s="48"/>
      <c r="IN288" s="48"/>
      <c r="IO288" s="48"/>
      <c r="IP288" s="48"/>
      <c r="IQ288" s="48"/>
      <c r="IR288" s="48"/>
      <c r="IS288" s="48"/>
      <c r="IT288" s="48"/>
      <c r="IU288" s="48"/>
      <c r="IV288" s="48"/>
      <c r="IW288" s="48"/>
      <c r="IX288" s="48"/>
      <c r="IY288" s="48"/>
      <c r="IZ288" s="48"/>
      <c r="JA288" s="48"/>
      <c r="JB288" s="48"/>
      <c r="JC288" s="48"/>
      <c r="JD288" s="48"/>
      <c r="JE288" s="48"/>
      <c r="JF288" s="48"/>
      <c r="JG288" s="48"/>
      <c r="JH288" s="48"/>
      <c r="JI288" s="48"/>
      <c r="JJ288" s="48"/>
      <c r="JK288" s="48"/>
      <c r="JL288" s="48"/>
      <c r="JM288" s="48"/>
      <c r="JN288" s="48"/>
      <c r="JO288" s="48"/>
      <c r="JP288" s="48"/>
      <c r="JQ288" s="48"/>
      <c r="JR288" s="48"/>
      <c r="JS288" s="48"/>
      <c r="JT288" s="48"/>
      <c r="JU288" s="48"/>
      <c r="JV288" s="48"/>
      <c r="JW288" s="48"/>
      <c r="JX288" s="48"/>
      <c r="JY288" s="48"/>
      <c r="JZ288" s="48"/>
      <c r="KA288" s="48"/>
      <c r="KB288" s="48"/>
      <c r="KC288" s="48"/>
      <c r="KD288" s="48"/>
      <c r="KE288" s="48"/>
      <c r="KF288" s="48"/>
      <c r="KG288" s="48"/>
      <c r="KH288" s="48"/>
      <c r="KI288" s="48"/>
      <c r="KJ288" s="48"/>
      <c r="KK288" s="48"/>
      <c r="KL288" s="48"/>
      <c r="KM288" s="48"/>
      <c r="KN288" s="48"/>
      <c r="KO288" s="48"/>
      <c r="KP288" s="48"/>
      <c r="KQ288" s="48"/>
      <c r="KR288" s="48"/>
      <c r="KS288" s="48"/>
      <c r="KT288" s="48"/>
      <c r="KU288" s="48"/>
      <c r="KV288" s="48"/>
      <c r="KW288" s="48"/>
      <c r="KX288" s="48"/>
      <c r="KY288" s="48"/>
      <c r="KZ288" s="48"/>
      <c r="LA288" s="48"/>
      <c r="LB288" s="48"/>
      <c r="LC288" s="48"/>
      <c r="LD288" s="48"/>
      <c r="LE288" s="48"/>
      <c r="LF288" s="48"/>
      <c r="LG288" s="48"/>
      <c r="LH288" s="48"/>
      <c r="LI288" s="48"/>
      <c r="LJ288" s="48"/>
      <c r="LK288" s="48"/>
      <c r="LL288" s="48"/>
      <c r="LM288" s="48"/>
      <c r="LN288" s="48"/>
      <c r="LO288" s="48"/>
      <c r="LP288" s="48"/>
      <c r="LQ288" s="48"/>
      <c r="LR288" s="48"/>
      <c r="LS288" s="48"/>
      <c r="LT288" s="48"/>
      <c r="LU288" s="48"/>
      <c r="LV288" s="48"/>
      <c r="LW288" s="48"/>
      <c r="LX288" s="48"/>
      <c r="LY288" s="48"/>
      <c r="LZ288" s="48"/>
      <c r="MA288" s="48"/>
      <c r="MB288" s="48"/>
      <c r="MC288" s="48"/>
      <c r="MD288" s="48"/>
      <c r="ME288" s="48"/>
      <c r="MF288" s="48"/>
      <c r="MG288" s="48"/>
      <c r="MH288" s="48"/>
      <c r="MI288" s="48"/>
      <c r="MJ288" s="48"/>
      <c r="MK288" s="48"/>
      <c r="ML288" s="48"/>
      <c r="MM288" s="48"/>
      <c r="MN288" s="48"/>
      <c r="MO288" s="48"/>
      <c r="MP288" s="48"/>
      <c r="MQ288" s="48"/>
      <c r="MR288" s="48"/>
      <c r="MS288" s="48"/>
      <c r="MT288" s="48"/>
      <c r="MU288" s="48"/>
      <c r="MV288" s="48"/>
      <c r="MW288" s="48"/>
      <c r="MX288" s="48"/>
      <c r="MY288" s="48"/>
      <c r="MZ288" s="48"/>
      <c r="NA288" s="48"/>
      <c r="NB288" s="48"/>
      <c r="NC288" s="48"/>
      <c r="ND288" s="48"/>
      <c r="NE288" s="48"/>
      <c r="NF288" s="48"/>
      <c r="NG288" s="48"/>
      <c r="NH288" s="48"/>
      <c r="NI288" s="48"/>
      <c r="NJ288" s="48"/>
      <c r="NK288" s="48"/>
      <c r="NL288" s="48"/>
      <c r="NM288" s="48"/>
      <c r="NN288" s="48"/>
      <c r="NO288" s="48"/>
      <c r="NP288" s="48"/>
      <c r="NQ288" s="48"/>
      <c r="NR288" s="48"/>
      <c r="NS288" s="48"/>
      <c r="NT288" s="48"/>
      <c r="NU288" s="48"/>
      <c r="NV288" s="48"/>
      <c r="NW288" s="48"/>
      <c r="NX288" s="48"/>
      <c r="NY288" s="48"/>
      <c r="NZ288" s="48"/>
      <c r="OA288" s="48"/>
      <c r="OB288" s="48"/>
      <c r="OC288" s="48"/>
      <c r="OD288" s="48"/>
      <c r="OE288" s="48"/>
      <c r="OF288" s="48"/>
      <c r="OG288" s="48"/>
      <c r="OH288" s="48"/>
      <c r="OI288" s="48"/>
      <c r="OJ288" s="48"/>
      <c r="OK288" s="48"/>
      <c r="OL288" s="48"/>
      <c r="OM288" s="48"/>
      <c r="ON288" s="48"/>
      <c r="OO288" s="48"/>
      <c r="OP288" s="48"/>
      <c r="OQ288" s="48"/>
      <c r="OR288" s="48"/>
      <c r="OS288" s="48"/>
      <c r="OT288" s="48"/>
      <c r="OU288" s="48"/>
      <c r="OV288" s="48"/>
      <c r="OW288" s="48"/>
      <c r="OX288" s="48"/>
      <c r="OY288" s="48"/>
      <c r="OZ288" s="48"/>
      <c r="PA288" s="48"/>
      <c r="PB288" s="48"/>
      <c r="PC288" s="48"/>
      <c r="PD288" s="48"/>
      <c r="PE288" s="48"/>
      <c r="PF288" s="48"/>
      <c r="PG288" s="48"/>
      <c r="PH288" s="48"/>
      <c r="PI288" s="48"/>
      <c r="PJ288" s="48"/>
      <c r="PK288" s="48"/>
      <c r="PL288" s="48"/>
    </row>
    <row r="289" spans="1:428" ht="51" hidden="1" customHeight="1">
      <c r="A289" s="32" t="s">
        <v>416</v>
      </c>
      <c r="B289" s="38" t="s">
        <v>84</v>
      </c>
      <c r="C289" s="32">
        <v>5616</v>
      </c>
      <c r="D289" s="5"/>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21"/>
      <c r="AF289" s="21"/>
      <c r="AG289" s="21"/>
      <c r="AH289" s="21"/>
      <c r="AI289" s="50"/>
      <c r="AJ289" s="50"/>
      <c r="AK289" s="50"/>
      <c r="AL289" s="51"/>
      <c r="AM289" s="51"/>
      <c r="AN289" s="51"/>
      <c r="AO289" s="36"/>
      <c r="AP289" s="36"/>
      <c r="AQ289" s="36"/>
      <c r="AR289" s="36"/>
      <c r="AS289" s="36"/>
      <c r="AT289" s="36"/>
      <c r="AU289" s="36"/>
      <c r="AV289" s="36"/>
      <c r="AW289" s="36"/>
      <c r="AX289" s="36"/>
      <c r="AY289" s="36"/>
      <c r="AZ289" s="36"/>
      <c r="BA289" s="47"/>
      <c r="BB289" s="54"/>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M289" s="48"/>
      <c r="EN289" s="48"/>
      <c r="EO289" s="48"/>
      <c r="EP289" s="48"/>
      <c r="EQ289" s="48"/>
      <c r="ER289" s="48"/>
      <c r="ES289" s="48"/>
      <c r="ET289" s="48"/>
      <c r="EU289" s="48"/>
      <c r="EV289" s="48"/>
      <c r="EW289" s="48"/>
      <c r="EX289" s="48"/>
      <c r="EY289" s="48"/>
      <c r="EZ289" s="48"/>
      <c r="FA289" s="48"/>
      <c r="FB289" s="48"/>
      <c r="FC289" s="48"/>
      <c r="FD289" s="48"/>
      <c r="FE289" s="48"/>
      <c r="FF289" s="48"/>
      <c r="FG289" s="48"/>
      <c r="FH289" s="48"/>
      <c r="FI289" s="48"/>
      <c r="FJ289" s="48"/>
      <c r="FK289" s="48"/>
      <c r="FL289" s="48"/>
      <c r="FM289" s="48"/>
      <c r="FN289" s="48"/>
      <c r="FO289" s="48"/>
      <c r="FP289" s="48"/>
      <c r="FQ289" s="48"/>
      <c r="FR289" s="48"/>
      <c r="FS289" s="48"/>
      <c r="FT289" s="48"/>
      <c r="FU289" s="48"/>
      <c r="FV289" s="48"/>
      <c r="FW289" s="48"/>
      <c r="FX289" s="48"/>
      <c r="FY289" s="48"/>
      <c r="FZ289" s="48"/>
      <c r="GA289" s="48"/>
      <c r="GB289" s="48"/>
      <c r="GC289" s="48"/>
      <c r="GD289" s="48"/>
      <c r="GE289" s="48"/>
      <c r="GF289" s="48"/>
      <c r="GG289" s="48"/>
      <c r="GH289" s="48"/>
      <c r="GI289" s="48"/>
      <c r="GJ289" s="48"/>
      <c r="GK289" s="48"/>
      <c r="GL289" s="48"/>
      <c r="GM289" s="48"/>
      <c r="GN289" s="48"/>
      <c r="GO289" s="48"/>
      <c r="GP289" s="48"/>
      <c r="GQ289" s="48"/>
      <c r="GR289" s="48"/>
      <c r="GS289" s="48"/>
      <c r="GT289" s="48"/>
      <c r="GU289" s="48"/>
      <c r="GV289" s="48"/>
      <c r="GW289" s="48"/>
      <c r="GX289" s="48"/>
      <c r="GY289" s="48"/>
      <c r="GZ289" s="48"/>
      <c r="HA289" s="48"/>
      <c r="HB289" s="48"/>
      <c r="HC289" s="48"/>
      <c r="HD289" s="48"/>
      <c r="HE289" s="48"/>
      <c r="HF289" s="48"/>
      <c r="HG289" s="48"/>
      <c r="HH289" s="48"/>
      <c r="HI289" s="48"/>
      <c r="HJ289" s="48"/>
      <c r="HK289" s="48"/>
      <c r="HL289" s="48"/>
      <c r="HM289" s="48"/>
      <c r="HN289" s="48"/>
      <c r="HO289" s="48"/>
      <c r="HP289" s="48"/>
      <c r="HQ289" s="48"/>
      <c r="HR289" s="48"/>
      <c r="HS289" s="48"/>
      <c r="HT289" s="48"/>
      <c r="HU289" s="48"/>
      <c r="HV289" s="48"/>
      <c r="HW289" s="48"/>
      <c r="HX289" s="48"/>
      <c r="HY289" s="48"/>
      <c r="HZ289" s="48"/>
      <c r="IA289" s="48"/>
      <c r="IB289" s="48"/>
      <c r="IC289" s="48"/>
      <c r="ID289" s="48"/>
      <c r="IE289" s="48"/>
      <c r="IF289" s="48"/>
      <c r="IG289" s="48"/>
      <c r="IH289" s="48"/>
      <c r="II289" s="48"/>
      <c r="IJ289" s="48"/>
      <c r="IK289" s="48"/>
      <c r="IL289" s="48"/>
      <c r="IM289" s="48"/>
      <c r="IN289" s="48"/>
      <c r="IO289" s="48"/>
      <c r="IP289" s="48"/>
      <c r="IQ289" s="48"/>
      <c r="IR289" s="48"/>
      <c r="IS289" s="48"/>
      <c r="IT289" s="48"/>
      <c r="IU289" s="48"/>
      <c r="IV289" s="48"/>
      <c r="IW289" s="48"/>
      <c r="IX289" s="48"/>
      <c r="IY289" s="48"/>
      <c r="IZ289" s="48"/>
      <c r="JA289" s="48"/>
      <c r="JB289" s="48"/>
      <c r="JC289" s="48"/>
      <c r="JD289" s="48"/>
      <c r="JE289" s="48"/>
      <c r="JF289" s="48"/>
      <c r="JG289" s="48"/>
      <c r="JH289" s="48"/>
      <c r="JI289" s="48"/>
      <c r="JJ289" s="48"/>
      <c r="JK289" s="48"/>
      <c r="JL289" s="48"/>
      <c r="JM289" s="48"/>
      <c r="JN289" s="48"/>
      <c r="JO289" s="48"/>
      <c r="JP289" s="48"/>
      <c r="JQ289" s="48"/>
      <c r="JR289" s="48"/>
      <c r="JS289" s="48"/>
      <c r="JT289" s="48"/>
      <c r="JU289" s="48"/>
      <c r="JV289" s="48"/>
      <c r="JW289" s="48"/>
      <c r="JX289" s="48"/>
      <c r="JY289" s="48"/>
      <c r="JZ289" s="48"/>
      <c r="KA289" s="48"/>
      <c r="KB289" s="48"/>
      <c r="KC289" s="48"/>
      <c r="KD289" s="48"/>
      <c r="KE289" s="48"/>
      <c r="KF289" s="48"/>
      <c r="KG289" s="48"/>
      <c r="KH289" s="48"/>
      <c r="KI289" s="48"/>
      <c r="KJ289" s="48"/>
      <c r="KK289" s="48"/>
      <c r="KL289" s="48"/>
      <c r="KM289" s="48"/>
      <c r="KN289" s="48"/>
      <c r="KO289" s="48"/>
      <c r="KP289" s="48"/>
      <c r="KQ289" s="48"/>
      <c r="KR289" s="48"/>
      <c r="KS289" s="48"/>
      <c r="KT289" s="48"/>
      <c r="KU289" s="48"/>
      <c r="KV289" s="48"/>
      <c r="KW289" s="48"/>
      <c r="KX289" s="48"/>
      <c r="KY289" s="48"/>
      <c r="KZ289" s="48"/>
      <c r="LA289" s="48"/>
      <c r="LB289" s="48"/>
      <c r="LC289" s="48"/>
      <c r="LD289" s="48"/>
      <c r="LE289" s="48"/>
      <c r="LF289" s="48"/>
      <c r="LG289" s="48"/>
      <c r="LH289" s="48"/>
      <c r="LI289" s="48"/>
      <c r="LJ289" s="48"/>
      <c r="LK289" s="48"/>
      <c r="LL289" s="48"/>
      <c r="LM289" s="48"/>
      <c r="LN289" s="48"/>
      <c r="LO289" s="48"/>
      <c r="LP289" s="48"/>
      <c r="LQ289" s="48"/>
      <c r="LR289" s="48"/>
      <c r="LS289" s="48"/>
      <c r="LT289" s="48"/>
      <c r="LU289" s="48"/>
      <c r="LV289" s="48"/>
      <c r="LW289" s="48"/>
      <c r="LX289" s="48"/>
      <c r="LY289" s="48"/>
      <c r="LZ289" s="48"/>
      <c r="MA289" s="48"/>
      <c r="MB289" s="48"/>
      <c r="MC289" s="48"/>
      <c r="MD289" s="48"/>
      <c r="ME289" s="48"/>
      <c r="MF289" s="48"/>
      <c r="MG289" s="48"/>
      <c r="MH289" s="48"/>
      <c r="MI289" s="48"/>
      <c r="MJ289" s="48"/>
      <c r="MK289" s="48"/>
      <c r="ML289" s="48"/>
      <c r="MM289" s="48"/>
      <c r="MN289" s="48"/>
      <c r="MO289" s="48"/>
      <c r="MP289" s="48"/>
      <c r="MQ289" s="48"/>
      <c r="MR289" s="48"/>
      <c r="MS289" s="48"/>
      <c r="MT289" s="48"/>
      <c r="MU289" s="48"/>
      <c r="MV289" s="48"/>
      <c r="MW289" s="48"/>
      <c r="MX289" s="48"/>
      <c r="MY289" s="48"/>
      <c r="MZ289" s="48"/>
      <c r="NA289" s="48"/>
      <c r="NB289" s="48"/>
      <c r="NC289" s="48"/>
      <c r="ND289" s="48"/>
      <c r="NE289" s="48"/>
      <c r="NF289" s="48"/>
      <c r="NG289" s="48"/>
      <c r="NH289" s="48"/>
      <c r="NI289" s="48"/>
      <c r="NJ289" s="48"/>
      <c r="NK289" s="48"/>
      <c r="NL289" s="48"/>
      <c r="NM289" s="48"/>
      <c r="NN289" s="48"/>
      <c r="NO289" s="48"/>
      <c r="NP289" s="48"/>
      <c r="NQ289" s="48"/>
      <c r="NR289" s="48"/>
      <c r="NS289" s="48"/>
      <c r="NT289" s="48"/>
      <c r="NU289" s="48"/>
      <c r="NV289" s="48"/>
      <c r="NW289" s="48"/>
      <c r="NX289" s="48"/>
      <c r="NY289" s="48"/>
      <c r="NZ289" s="48"/>
      <c r="OA289" s="48"/>
      <c r="OB289" s="48"/>
      <c r="OC289" s="48"/>
      <c r="OD289" s="48"/>
      <c r="OE289" s="48"/>
      <c r="OF289" s="48"/>
      <c r="OG289" s="48"/>
      <c r="OH289" s="48"/>
      <c r="OI289" s="48"/>
      <c r="OJ289" s="48"/>
      <c r="OK289" s="48"/>
      <c r="OL289" s="48"/>
      <c r="OM289" s="48"/>
      <c r="ON289" s="48"/>
      <c r="OO289" s="48"/>
      <c r="OP289" s="48"/>
      <c r="OQ289" s="48"/>
      <c r="OR289" s="48"/>
      <c r="OS289" s="48"/>
      <c r="OT289" s="48"/>
      <c r="OU289" s="48"/>
      <c r="OV289" s="48"/>
      <c r="OW289" s="48"/>
      <c r="OX289" s="48"/>
      <c r="OY289" s="48"/>
      <c r="OZ289" s="48"/>
      <c r="PA289" s="48"/>
      <c r="PB289" s="48"/>
      <c r="PC289" s="48"/>
      <c r="PD289" s="48"/>
      <c r="PE289" s="48"/>
      <c r="PF289" s="48"/>
      <c r="PG289" s="48"/>
      <c r="PH289" s="48"/>
      <c r="PI289" s="48"/>
      <c r="PJ289" s="48"/>
      <c r="PK289" s="48"/>
      <c r="PL289" s="48"/>
    </row>
    <row r="290" spans="1:428" ht="127.5" hidden="1" customHeight="1">
      <c r="A290" s="32" t="s">
        <v>417</v>
      </c>
      <c r="B290" s="38" t="s">
        <v>85</v>
      </c>
      <c r="C290" s="32">
        <v>5617</v>
      </c>
      <c r="D290" s="5"/>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21"/>
      <c r="AF290" s="21"/>
      <c r="AG290" s="21"/>
      <c r="AH290" s="21"/>
      <c r="AI290" s="50"/>
      <c r="AJ290" s="50"/>
      <c r="AK290" s="50"/>
      <c r="AL290" s="51"/>
      <c r="AM290" s="51"/>
      <c r="AN290" s="51"/>
      <c r="AO290" s="36"/>
      <c r="AP290" s="36"/>
      <c r="AQ290" s="36"/>
      <c r="AR290" s="36"/>
      <c r="AS290" s="36"/>
      <c r="AT290" s="36"/>
      <c r="AU290" s="36"/>
      <c r="AV290" s="36"/>
      <c r="AW290" s="36"/>
      <c r="AX290" s="36"/>
      <c r="AY290" s="36"/>
      <c r="AZ290" s="36"/>
      <c r="BA290" s="47"/>
      <c r="BB290" s="54"/>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c r="CC290" s="48"/>
      <c r="CD290" s="48"/>
      <c r="CE290" s="48"/>
      <c r="CF290" s="48"/>
      <c r="CG290" s="48"/>
      <c r="CH290" s="48"/>
      <c r="CI290" s="48"/>
      <c r="CJ290" s="48"/>
      <c r="CK290" s="48"/>
      <c r="CL290" s="48"/>
      <c r="CM290" s="48"/>
      <c r="CN290" s="48"/>
      <c r="CO290" s="48"/>
      <c r="CP290" s="48"/>
      <c r="CQ290" s="48"/>
      <c r="CR290" s="48"/>
      <c r="CS290" s="48"/>
      <c r="CT290" s="48"/>
      <c r="CU290" s="48"/>
      <c r="CV290" s="48"/>
      <c r="CW290" s="48"/>
      <c r="CX290" s="48"/>
      <c r="CY290" s="48"/>
      <c r="CZ290" s="48"/>
      <c r="DA290" s="48"/>
      <c r="DB290" s="48"/>
      <c r="DC290" s="48"/>
      <c r="DD290" s="48"/>
      <c r="DE290" s="48"/>
      <c r="DF290" s="48"/>
      <c r="DG290" s="48"/>
      <c r="DH290" s="48"/>
      <c r="DI290" s="48"/>
      <c r="DJ290" s="48"/>
      <c r="DK290" s="48"/>
      <c r="DL290" s="48"/>
      <c r="DM290" s="48"/>
      <c r="DN290" s="48"/>
      <c r="DO290" s="48"/>
      <c r="DP290" s="48"/>
      <c r="DQ290" s="48"/>
      <c r="DR290" s="48"/>
      <c r="DS290" s="48"/>
      <c r="DT290" s="48"/>
      <c r="DU290" s="48"/>
      <c r="DV290" s="48"/>
      <c r="DW290" s="48"/>
      <c r="DX290" s="48"/>
      <c r="DY290" s="48"/>
      <c r="DZ290" s="48"/>
      <c r="EA290" s="48"/>
      <c r="EB290" s="48"/>
      <c r="EC290" s="48"/>
      <c r="ED290" s="48"/>
      <c r="EE290" s="48"/>
      <c r="EF290" s="48"/>
      <c r="EG290" s="48"/>
      <c r="EH290" s="48"/>
      <c r="EI290" s="48"/>
      <c r="EJ290" s="48"/>
      <c r="EK290" s="48"/>
      <c r="EL290" s="48"/>
      <c r="EM290" s="48"/>
      <c r="EN290" s="48"/>
      <c r="EO290" s="48"/>
      <c r="EP290" s="48"/>
      <c r="EQ290" s="48"/>
      <c r="ER290" s="48"/>
      <c r="ES290" s="48"/>
      <c r="ET290" s="48"/>
      <c r="EU290" s="48"/>
      <c r="EV290" s="48"/>
      <c r="EW290" s="48"/>
      <c r="EX290" s="48"/>
      <c r="EY290" s="48"/>
      <c r="EZ290" s="48"/>
      <c r="FA290" s="48"/>
      <c r="FB290" s="48"/>
      <c r="FC290" s="48"/>
      <c r="FD290" s="48"/>
      <c r="FE290" s="48"/>
      <c r="FF290" s="48"/>
      <c r="FG290" s="48"/>
      <c r="FH290" s="48"/>
      <c r="FI290" s="48"/>
      <c r="FJ290" s="48"/>
      <c r="FK290" s="48"/>
      <c r="FL290" s="48"/>
      <c r="FM290" s="48"/>
      <c r="FN290" s="48"/>
      <c r="FO290" s="48"/>
      <c r="FP290" s="48"/>
      <c r="FQ290" s="48"/>
      <c r="FR290" s="48"/>
      <c r="FS290" s="48"/>
      <c r="FT290" s="48"/>
      <c r="FU290" s="48"/>
      <c r="FV290" s="48"/>
      <c r="FW290" s="48"/>
      <c r="FX290" s="48"/>
      <c r="FY290" s="48"/>
      <c r="FZ290" s="48"/>
      <c r="GA290" s="48"/>
      <c r="GB290" s="48"/>
      <c r="GC290" s="48"/>
      <c r="GD290" s="48"/>
      <c r="GE290" s="48"/>
      <c r="GF290" s="48"/>
      <c r="GG290" s="48"/>
      <c r="GH290" s="48"/>
      <c r="GI290" s="48"/>
      <c r="GJ290" s="48"/>
      <c r="GK290" s="48"/>
      <c r="GL290" s="48"/>
      <c r="GM290" s="48"/>
      <c r="GN290" s="48"/>
      <c r="GO290" s="48"/>
      <c r="GP290" s="48"/>
      <c r="GQ290" s="48"/>
      <c r="GR290" s="48"/>
      <c r="GS290" s="48"/>
      <c r="GT290" s="48"/>
      <c r="GU290" s="48"/>
      <c r="GV290" s="48"/>
      <c r="GW290" s="48"/>
      <c r="GX290" s="48"/>
      <c r="GY290" s="48"/>
      <c r="GZ290" s="48"/>
      <c r="HA290" s="48"/>
      <c r="HB290" s="48"/>
      <c r="HC290" s="48"/>
      <c r="HD290" s="48"/>
      <c r="HE290" s="48"/>
      <c r="HF290" s="48"/>
      <c r="HG290" s="48"/>
      <c r="HH290" s="48"/>
      <c r="HI290" s="48"/>
      <c r="HJ290" s="48"/>
      <c r="HK290" s="48"/>
      <c r="HL290" s="48"/>
      <c r="HM290" s="48"/>
      <c r="HN290" s="48"/>
      <c r="HO290" s="48"/>
      <c r="HP290" s="48"/>
      <c r="HQ290" s="48"/>
      <c r="HR290" s="48"/>
      <c r="HS290" s="48"/>
      <c r="HT290" s="48"/>
      <c r="HU290" s="48"/>
      <c r="HV290" s="48"/>
      <c r="HW290" s="48"/>
      <c r="HX290" s="48"/>
      <c r="HY290" s="48"/>
      <c r="HZ290" s="48"/>
      <c r="IA290" s="48"/>
      <c r="IB290" s="48"/>
      <c r="IC290" s="48"/>
      <c r="ID290" s="48"/>
      <c r="IE290" s="48"/>
      <c r="IF290" s="48"/>
      <c r="IG290" s="48"/>
      <c r="IH290" s="48"/>
      <c r="II290" s="48"/>
      <c r="IJ290" s="48"/>
      <c r="IK290" s="48"/>
      <c r="IL290" s="48"/>
      <c r="IM290" s="48"/>
      <c r="IN290" s="48"/>
      <c r="IO290" s="48"/>
      <c r="IP290" s="48"/>
      <c r="IQ290" s="48"/>
      <c r="IR290" s="48"/>
      <c r="IS290" s="48"/>
      <c r="IT290" s="48"/>
      <c r="IU290" s="48"/>
      <c r="IV290" s="48"/>
      <c r="IW290" s="48"/>
      <c r="IX290" s="48"/>
      <c r="IY290" s="48"/>
      <c r="IZ290" s="48"/>
      <c r="JA290" s="48"/>
      <c r="JB290" s="48"/>
      <c r="JC290" s="48"/>
      <c r="JD290" s="48"/>
      <c r="JE290" s="48"/>
      <c r="JF290" s="48"/>
      <c r="JG290" s="48"/>
      <c r="JH290" s="48"/>
      <c r="JI290" s="48"/>
      <c r="JJ290" s="48"/>
      <c r="JK290" s="48"/>
      <c r="JL290" s="48"/>
      <c r="JM290" s="48"/>
      <c r="JN290" s="48"/>
      <c r="JO290" s="48"/>
      <c r="JP290" s="48"/>
      <c r="JQ290" s="48"/>
      <c r="JR290" s="48"/>
      <c r="JS290" s="48"/>
      <c r="JT290" s="48"/>
      <c r="JU290" s="48"/>
      <c r="JV290" s="48"/>
      <c r="JW290" s="48"/>
      <c r="JX290" s="48"/>
      <c r="JY290" s="48"/>
      <c r="JZ290" s="48"/>
      <c r="KA290" s="48"/>
      <c r="KB290" s="48"/>
      <c r="KC290" s="48"/>
      <c r="KD290" s="48"/>
      <c r="KE290" s="48"/>
      <c r="KF290" s="48"/>
      <c r="KG290" s="48"/>
      <c r="KH290" s="48"/>
      <c r="KI290" s="48"/>
      <c r="KJ290" s="48"/>
      <c r="KK290" s="48"/>
      <c r="KL290" s="48"/>
      <c r="KM290" s="48"/>
      <c r="KN290" s="48"/>
      <c r="KO290" s="48"/>
      <c r="KP290" s="48"/>
      <c r="KQ290" s="48"/>
      <c r="KR290" s="48"/>
      <c r="KS290" s="48"/>
      <c r="KT290" s="48"/>
      <c r="KU290" s="48"/>
      <c r="KV290" s="48"/>
      <c r="KW290" s="48"/>
      <c r="KX290" s="48"/>
      <c r="KY290" s="48"/>
      <c r="KZ290" s="48"/>
      <c r="LA290" s="48"/>
      <c r="LB290" s="48"/>
      <c r="LC290" s="48"/>
      <c r="LD290" s="48"/>
      <c r="LE290" s="48"/>
      <c r="LF290" s="48"/>
      <c r="LG290" s="48"/>
      <c r="LH290" s="48"/>
      <c r="LI290" s="48"/>
      <c r="LJ290" s="48"/>
      <c r="LK290" s="48"/>
      <c r="LL290" s="48"/>
      <c r="LM290" s="48"/>
      <c r="LN290" s="48"/>
      <c r="LO290" s="48"/>
      <c r="LP290" s="48"/>
      <c r="LQ290" s="48"/>
      <c r="LR290" s="48"/>
      <c r="LS290" s="48"/>
      <c r="LT290" s="48"/>
      <c r="LU290" s="48"/>
      <c r="LV290" s="48"/>
      <c r="LW290" s="48"/>
      <c r="LX290" s="48"/>
      <c r="LY290" s="48"/>
      <c r="LZ290" s="48"/>
      <c r="MA290" s="48"/>
      <c r="MB290" s="48"/>
      <c r="MC290" s="48"/>
      <c r="MD290" s="48"/>
      <c r="ME290" s="48"/>
      <c r="MF290" s="48"/>
      <c r="MG290" s="48"/>
      <c r="MH290" s="48"/>
      <c r="MI290" s="48"/>
      <c r="MJ290" s="48"/>
      <c r="MK290" s="48"/>
      <c r="ML290" s="48"/>
      <c r="MM290" s="48"/>
      <c r="MN290" s="48"/>
      <c r="MO290" s="48"/>
      <c r="MP290" s="48"/>
      <c r="MQ290" s="48"/>
      <c r="MR290" s="48"/>
      <c r="MS290" s="48"/>
      <c r="MT290" s="48"/>
      <c r="MU290" s="48"/>
      <c r="MV290" s="48"/>
      <c r="MW290" s="48"/>
      <c r="MX290" s="48"/>
      <c r="MY290" s="48"/>
      <c r="MZ290" s="48"/>
      <c r="NA290" s="48"/>
      <c r="NB290" s="48"/>
      <c r="NC290" s="48"/>
      <c r="ND290" s="48"/>
      <c r="NE290" s="48"/>
      <c r="NF290" s="48"/>
      <c r="NG290" s="48"/>
      <c r="NH290" s="48"/>
      <c r="NI290" s="48"/>
      <c r="NJ290" s="48"/>
      <c r="NK290" s="48"/>
      <c r="NL290" s="48"/>
      <c r="NM290" s="48"/>
      <c r="NN290" s="48"/>
      <c r="NO290" s="48"/>
      <c r="NP290" s="48"/>
      <c r="NQ290" s="48"/>
      <c r="NR290" s="48"/>
      <c r="NS290" s="48"/>
      <c r="NT290" s="48"/>
      <c r="NU290" s="48"/>
      <c r="NV290" s="48"/>
      <c r="NW290" s="48"/>
      <c r="NX290" s="48"/>
      <c r="NY290" s="48"/>
      <c r="NZ290" s="48"/>
      <c r="OA290" s="48"/>
      <c r="OB290" s="48"/>
      <c r="OC290" s="48"/>
      <c r="OD290" s="48"/>
      <c r="OE290" s="48"/>
      <c r="OF290" s="48"/>
      <c r="OG290" s="48"/>
      <c r="OH290" s="48"/>
      <c r="OI290" s="48"/>
      <c r="OJ290" s="48"/>
      <c r="OK290" s="48"/>
      <c r="OL290" s="48"/>
      <c r="OM290" s="48"/>
      <c r="ON290" s="48"/>
      <c r="OO290" s="48"/>
      <c r="OP290" s="48"/>
      <c r="OQ290" s="48"/>
      <c r="OR290" s="48"/>
      <c r="OS290" s="48"/>
      <c r="OT290" s="48"/>
      <c r="OU290" s="48"/>
      <c r="OV290" s="48"/>
      <c r="OW290" s="48"/>
      <c r="OX290" s="48"/>
      <c r="OY290" s="48"/>
      <c r="OZ290" s="48"/>
      <c r="PA290" s="48"/>
      <c r="PB290" s="48"/>
      <c r="PC290" s="48"/>
      <c r="PD290" s="48"/>
      <c r="PE290" s="48"/>
      <c r="PF290" s="48"/>
      <c r="PG290" s="48"/>
      <c r="PH290" s="48"/>
      <c r="PI290" s="48"/>
      <c r="PJ290" s="48"/>
      <c r="PK290" s="48"/>
      <c r="PL290" s="48"/>
    </row>
    <row r="291" spans="1:428" ht="63.75" hidden="1" customHeight="1">
      <c r="A291" s="32" t="s">
        <v>418</v>
      </c>
      <c r="B291" s="38" t="s">
        <v>86</v>
      </c>
      <c r="C291" s="32">
        <v>5618</v>
      </c>
      <c r="D291" s="5"/>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21"/>
      <c r="AF291" s="21"/>
      <c r="AG291" s="21"/>
      <c r="AH291" s="21"/>
      <c r="AI291" s="50"/>
      <c r="AJ291" s="50"/>
      <c r="AK291" s="50"/>
      <c r="AL291" s="51"/>
      <c r="AM291" s="51"/>
      <c r="AN291" s="51"/>
      <c r="AO291" s="36"/>
      <c r="AP291" s="36"/>
      <c r="AQ291" s="36"/>
      <c r="AR291" s="36"/>
      <c r="AS291" s="36"/>
      <c r="AT291" s="36"/>
      <c r="AU291" s="36"/>
      <c r="AV291" s="36"/>
      <c r="AW291" s="36"/>
      <c r="AX291" s="36"/>
      <c r="AY291" s="36"/>
      <c r="AZ291" s="36"/>
      <c r="BA291" s="47"/>
      <c r="BB291" s="54"/>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c r="DH291" s="48"/>
      <c r="DI291" s="48"/>
      <c r="DJ291" s="48"/>
      <c r="DK291" s="48"/>
      <c r="DL291" s="48"/>
      <c r="DM291" s="48"/>
      <c r="DN291" s="48"/>
      <c r="DO291" s="48"/>
      <c r="DP291" s="48"/>
      <c r="DQ291" s="48"/>
      <c r="DR291" s="48"/>
      <c r="DS291" s="48"/>
      <c r="DT291" s="48"/>
      <c r="DU291" s="48"/>
      <c r="DV291" s="48"/>
      <c r="DW291" s="48"/>
      <c r="DX291" s="48"/>
      <c r="DY291" s="48"/>
      <c r="DZ291" s="48"/>
      <c r="EA291" s="48"/>
      <c r="EB291" s="48"/>
      <c r="EC291" s="48"/>
      <c r="ED291" s="48"/>
      <c r="EE291" s="48"/>
      <c r="EF291" s="48"/>
      <c r="EG291" s="48"/>
      <c r="EH291" s="48"/>
      <c r="EI291" s="48"/>
      <c r="EJ291" s="48"/>
      <c r="EK291" s="48"/>
      <c r="EL291" s="48"/>
      <c r="EM291" s="48"/>
      <c r="EN291" s="48"/>
      <c r="EO291" s="48"/>
      <c r="EP291" s="48"/>
      <c r="EQ291" s="48"/>
      <c r="ER291" s="48"/>
      <c r="ES291" s="48"/>
      <c r="ET291" s="48"/>
      <c r="EU291" s="48"/>
      <c r="EV291" s="48"/>
      <c r="EW291" s="48"/>
      <c r="EX291" s="48"/>
      <c r="EY291" s="48"/>
      <c r="EZ291" s="48"/>
      <c r="FA291" s="48"/>
      <c r="FB291" s="48"/>
      <c r="FC291" s="48"/>
      <c r="FD291" s="48"/>
      <c r="FE291" s="48"/>
      <c r="FF291" s="48"/>
      <c r="FG291" s="48"/>
      <c r="FH291" s="48"/>
      <c r="FI291" s="48"/>
      <c r="FJ291" s="48"/>
      <c r="FK291" s="48"/>
      <c r="FL291" s="48"/>
      <c r="FM291" s="48"/>
      <c r="FN291" s="48"/>
      <c r="FO291" s="48"/>
      <c r="FP291" s="48"/>
      <c r="FQ291" s="48"/>
      <c r="FR291" s="48"/>
      <c r="FS291" s="48"/>
      <c r="FT291" s="48"/>
      <c r="FU291" s="48"/>
      <c r="FV291" s="48"/>
      <c r="FW291" s="48"/>
      <c r="FX291" s="48"/>
      <c r="FY291" s="48"/>
      <c r="FZ291" s="48"/>
      <c r="GA291" s="48"/>
      <c r="GB291" s="48"/>
      <c r="GC291" s="48"/>
      <c r="GD291" s="48"/>
      <c r="GE291" s="48"/>
      <c r="GF291" s="48"/>
      <c r="GG291" s="48"/>
      <c r="GH291" s="48"/>
      <c r="GI291" s="48"/>
      <c r="GJ291" s="48"/>
      <c r="GK291" s="48"/>
      <c r="GL291" s="48"/>
      <c r="GM291" s="48"/>
      <c r="GN291" s="48"/>
      <c r="GO291" s="48"/>
      <c r="GP291" s="48"/>
      <c r="GQ291" s="48"/>
      <c r="GR291" s="48"/>
      <c r="GS291" s="48"/>
      <c r="GT291" s="48"/>
      <c r="GU291" s="48"/>
      <c r="GV291" s="48"/>
      <c r="GW291" s="48"/>
      <c r="GX291" s="48"/>
      <c r="GY291" s="48"/>
      <c r="GZ291" s="48"/>
      <c r="HA291" s="48"/>
      <c r="HB291" s="48"/>
      <c r="HC291" s="48"/>
      <c r="HD291" s="48"/>
      <c r="HE291" s="48"/>
      <c r="HF291" s="48"/>
      <c r="HG291" s="48"/>
      <c r="HH291" s="48"/>
      <c r="HI291" s="48"/>
      <c r="HJ291" s="48"/>
      <c r="HK291" s="48"/>
      <c r="HL291" s="48"/>
      <c r="HM291" s="48"/>
      <c r="HN291" s="48"/>
      <c r="HO291" s="48"/>
      <c r="HP291" s="48"/>
      <c r="HQ291" s="48"/>
      <c r="HR291" s="48"/>
      <c r="HS291" s="48"/>
      <c r="HT291" s="48"/>
      <c r="HU291" s="48"/>
      <c r="HV291" s="48"/>
      <c r="HW291" s="48"/>
      <c r="HX291" s="48"/>
      <c r="HY291" s="48"/>
      <c r="HZ291" s="48"/>
      <c r="IA291" s="48"/>
      <c r="IB291" s="48"/>
      <c r="IC291" s="48"/>
      <c r="ID291" s="48"/>
      <c r="IE291" s="48"/>
      <c r="IF291" s="48"/>
      <c r="IG291" s="48"/>
      <c r="IH291" s="48"/>
      <c r="II291" s="48"/>
      <c r="IJ291" s="48"/>
      <c r="IK291" s="48"/>
      <c r="IL291" s="48"/>
      <c r="IM291" s="48"/>
      <c r="IN291" s="48"/>
      <c r="IO291" s="48"/>
      <c r="IP291" s="48"/>
      <c r="IQ291" s="48"/>
      <c r="IR291" s="48"/>
      <c r="IS291" s="48"/>
      <c r="IT291" s="48"/>
      <c r="IU291" s="48"/>
      <c r="IV291" s="48"/>
      <c r="IW291" s="48"/>
      <c r="IX291" s="48"/>
      <c r="IY291" s="48"/>
      <c r="IZ291" s="48"/>
      <c r="JA291" s="48"/>
      <c r="JB291" s="48"/>
      <c r="JC291" s="48"/>
      <c r="JD291" s="48"/>
      <c r="JE291" s="48"/>
      <c r="JF291" s="48"/>
      <c r="JG291" s="48"/>
      <c r="JH291" s="48"/>
      <c r="JI291" s="48"/>
      <c r="JJ291" s="48"/>
      <c r="JK291" s="48"/>
      <c r="JL291" s="48"/>
      <c r="JM291" s="48"/>
      <c r="JN291" s="48"/>
      <c r="JO291" s="48"/>
      <c r="JP291" s="48"/>
      <c r="JQ291" s="48"/>
      <c r="JR291" s="48"/>
      <c r="JS291" s="48"/>
      <c r="JT291" s="48"/>
      <c r="JU291" s="48"/>
      <c r="JV291" s="48"/>
      <c r="JW291" s="48"/>
      <c r="JX291" s="48"/>
      <c r="JY291" s="48"/>
      <c r="JZ291" s="48"/>
      <c r="KA291" s="48"/>
      <c r="KB291" s="48"/>
      <c r="KC291" s="48"/>
      <c r="KD291" s="48"/>
      <c r="KE291" s="48"/>
      <c r="KF291" s="48"/>
      <c r="KG291" s="48"/>
      <c r="KH291" s="48"/>
      <c r="KI291" s="48"/>
      <c r="KJ291" s="48"/>
      <c r="KK291" s="48"/>
      <c r="KL291" s="48"/>
      <c r="KM291" s="48"/>
      <c r="KN291" s="48"/>
      <c r="KO291" s="48"/>
      <c r="KP291" s="48"/>
      <c r="KQ291" s="48"/>
      <c r="KR291" s="48"/>
      <c r="KS291" s="48"/>
      <c r="KT291" s="48"/>
      <c r="KU291" s="48"/>
      <c r="KV291" s="48"/>
      <c r="KW291" s="48"/>
      <c r="KX291" s="48"/>
      <c r="KY291" s="48"/>
      <c r="KZ291" s="48"/>
      <c r="LA291" s="48"/>
      <c r="LB291" s="48"/>
      <c r="LC291" s="48"/>
      <c r="LD291" s="48"/>
      <c r="LE291" s="48"/>
      <c r="LF291" s="48"/>
      <c r="LG291" s="48"/>
      <c r="LH291" s="48"/>
      <c r="LI291" s="48"/>
      <c r="LJ291" s="48"/>
      <c r="LK291" s="48"/>
      <c r="LL291" s="48"/>
      <c r="LM291" s="48"/>
      <c r="LN291" s="48"/>
      <c r="LO291" s="48"/>
      <c r="LP291" s="48"/>
      <c r="LQ291" s="48"/>
      <c r="LR291" s="48"/>
      <c r="LS291" s="48"/>
      <c r="LT291" s="48"/>
      <c r="LU291" s="48"/>
      <c r="LV291" s="48"/>
      <c r="LW291" s="48"/>
      <c r="LX291" s="48"/>
      <c r="LY291" s="48"/>
      <c r="LZ291" s="48"/>
      <c r="MA291" s="48"/>
      <c r="MB291" s="48"/>
      <c r="MC291" s="48"/>
      <c r="MD291" s="48"/>
      <c r="ME291" s="48"/>
      <c r="MF291" s="48"/>
      <c r="MG291" s="48"/>
      <c r="MH291" s="48"/>
      <c r="MI291" s="48"/>
      <c r="MJ291" s="48"/>
      <c r="MK291" s="48"/>
      <c r="ML291" s="48"/>
      <c r="MM291" s="48"/>
      <c r="MN291" s="48"/>
      <c r="MO291" s="48"/>
      <c r="MP291" s="48"/>
      <c r="MQ291" s="48"/>
      <c r="MR291" s="48"/>
      <c r="MS291" s="48"/>
      <c r="MT291" s="48"/>
      <c r="MU291" s="48"/>
      <c r="MV291" s="48"/>
      <c r="MW291" s="48"/>
      <c r="MX291" s="48"/>
      <c r="MY291" s="48"/>
      <c r="MZ291" s="48"/>
      <c r="NA291" s="48"/>
      <c r="NB291" s="48"/>
      <c r="NC291" s="48"/>
      <c r="ND291" s="48"/>
      <c r="NE291" s="48"/>
      <c r="NF291" s="48"/>
      <c r="NG291" s="48"/>
      <c r="NH291" s="48"/>
      <c r="NI291" s="48"/>
      <c r="NJ291" s="48"/>
      <c r="NK291" s="48"/>
      <c r="NL291" s="48"/>
      <c r="NM291" s="48"/>
      <c r="NN291" s="48"/>
      <c r="NO291" s="48"/>
      <c r="NP291" s="48"/>
      <c r="NQ291" s="48"/>
      <c r="NR291" s="48"/>
      <c r="NS291" s="48"/>
      <c r="NT291" s="48"/>
      <c r="NU291" s="48"/>
      <c r="NV291" s="48"/>
      <c r="NW291" s="48"/>
      <c r="NX291" s="48"/>
      <c r="NY291" s="48"/>
      <c r="NZ291" s="48"/>
      <c r="OA291" s="48"/>
      <c r="OB291" s="48"/>
      <c r="OC291" s="48"/>
      <c r="OD291" s="48"/>
      <c r="OE291" s="48"/>
      <c r="OF291" s="48"/>
      <c r="OG291" s="48"/>
      <c r="OH291" s="48"/>
      <c r="OI291" s="48"/>
      <c r="OJ291" s="48"/>
      <c r="OK291" s="48"/>
      <c r="OL291" s="48"/>
      <c r="OM291" s="48"/>
      <c r="ON291" s="48"/>
      <c r="OO291" s="48"/>
      <c r="OP291" s="48"/>
      <c r="OQ291" s="48"/>
      <c r="OR291" s="48"/>
      <c r="OS291" s="48"/>
      <c r="OT291" s="48"/>
      <c r="OU291" s="48"/>
      <c r="OV291" s="48"/>
      <c r="OW291" s="48"/>
      <c r="OX291" s="48"/>
      <c r="OY291" s="48"/>
      <c r="OZ291" s="48"/>
      <c r="PA291" s="48"/>
      <c r="PB291" s="48"/>
      <c r="PC291" s="48"/>
      <c r="PD291" s="48"/>
      <c r="PE291" s="48"/>
      <c r="PF291" s="48"/>
      <c r="PG291" s="48"/>
      <c r="PH291" s="48"/>
      <c r="PI291" s="48"/>
      <c r="PJ291" s="48"/>
      <c r="PK291" s="48"/>
      <c r="PL291" s="48"/>
    </row>
    <row r="292" spans="1:428" ht="140.25" hidden="1" customHeight="1">
      <c r="A292" s="32" t="s">
        <v>419</v>
      </c>
      <c r="B292" s="38" t="s">
        <v>87</v>
      </c>
      <c r="C292" s="32">
        <v>5619</v>
      </c>
      <c r="D292" s="5"/>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21"/>
      <c r="AF292" s="21"/>
      <c r="AG292" s="21"/>
      <c r="AH292" s="21"/>
      <c r="AI292" s="50"/>
      <c r="AJ292" s="50"/>
      <c r="AK292" s="50"/>
      <c r="AL292" s="51"/>
      <c r="AM292" s="51"/>
      <c r="AN292" s="51"/>
      <c r="AO292" s="36"/>
      <c r="AP292" s="36"/>
      <c r="AQ292" s="36"/>
      <c r="AR292" s="36"/>
      <c r="AS292" s="36"/>
      <c r="AT292" s="36"/>
      <c r="AU292" s="36"/>
      <c r="AV292" s="36"/>
      <c r="AW292" s="36"/>
      <c r="AX292" s="36"/>
      <c r="AY292" s="36"/>
      <c r="AZ292" s="36"/>
      <c r="BA292" s="47"/>
      <c r="BB292" s="54"/>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48"/>
      <c r="DZ292" s="48"/>
      <c r="EA292" s="48"/>
      <c r="EB292" s="48"/>
      <c r="EC292" s="48"/>
      <c r="ED292" s="48"/>
      <c r="EE292" s="48"/>
      <c r="EF292" s="48"/>
      <c r="EG292" s="48"/>
      <c r="EH292" s="48"/>
      <c r="EI292" s="48"/>
      <c r="EJ292" s="48"/>
      <c r="EK292" s="48"/>
      <c r="EL292" s="48"/>
      <c r="EM292" s="48"/>
      <c r="EN292" s="48"/>
      <c r="EO292" s="48"/>
      <c r="EP292" s="48"/>
      <c r="EQ292" s="48"/>
      <c r="ER292" s="48"/>
      <c r="ES292" s="48"/>
      <c r="ET292" s="48"/>
      <c r="EU292" s="48"/>
      <c r="EV292" s="48"/>
      <c r="EW292" s="48"/>
      <c r="EX292" s="48"/>
      <c r="EY292" s="48"/>
      <c r="EZ292" s="48"/>
      <c r="FA292" s="48"/>
      <c r="FB292" s="48"/>
      <c r="FC292" s="48"/>
      <c r="FD292" s="48"/>
      <c r="FE292" s="48"/>
      <c r="FF292" s="48"/>
      <c r="FG292" s="48"/>
      <c r="FH292" s="48"/>
      <c r="FI292" s="48"/>
      <c r="FJ292" s="48"/>
      <c r="FK292" s="48"/>
      <c r="FL292" s="48"/>
      <c r="FM292" s="48"/>
      <c r="FN292" s="48"/>
      <c r="FO292" s="48"/>
      <c r="FP292" s="48"/>
      <c r="FQ292" s="48"/>
      <c r="FR292" s="48"/>
      <c r="FS292" s="48"/>
      <c r="FT292" s="48"/>
      <c r="FU292" s="48"/>
      <c r="FV292" s="48"/>
      <c r="FW292" s="48"/>
      <c r="FX292" s="48"/>
      <c r="FY292" s="48"/>
      <c r="FZ292" s="48"/>
      <c r="GA292" s="48"/>
      <c r="GB292" s="48"/>
      <c r="GC292" s="48"/>
      <c r="GD292" s="48"/>
      <c r="GE292" s="48"/>
      <c r="GF292" s="48"/>
      <c r="GG292" s="48"/>
      <c r="GH292" s="48"/>
      <c r="GI292" s="48"/>
      <c r="GJ292" s="48"/>
      <c r="GK292" s="48"/>
      <c r="GL292" s="48"/>
      <c r="GM292" s="48"/>
      <c r="GN292" s="48"/>
      <c r="GO292" s="48"/>
      <c r="GP292" s="48"/>
      <c r="GQ292" s="48"/>
      <c r="GR292" s="48"/>
      <c r="GS292" s="48"/>
      <c r="GT292" s="48"/>
      <c r="GU292" s="48"/>
      <c r="GV292" s="48"/>
      <c r="GW292" s="48"/>
      <c r="GX292" s="48"/>
      <c r="GY292" s="48"/>
      <c r="GZ292" s="48"/>
      <c r="HA292" s="48"/>
      <c r="HB292" s="48"/>
      <c r="HC292" s="48"/>
      <c r="HD292" s="48"/>
      <c r="HE292" s="48"/>
      <c r="HF292" s="48"/>
      <c r="HG292" s="48"/>
      <c r="HH292" s="48"/>
      <c r="HI292" s="48"/>
      <c r="HJ292" s="48"/>
      <c r="HK292" s="48"/>
      <c r="HL292" s="48"/>
      <c r="HM292" s="48"/>
      <c r="HN292" s="48"/>
      <c r="HO292" s="48"/>
      <c r="HP292" s="48"/>
      <c r="HQ292" s="48"/>
      <c r="HR292" s="48"/>
      <c r="HS292" s="48"/>
      <c r="HT292" s="48"/>
      <c r="HU292" s="48"/>
      <c r="HV292" s="48"/>
      <c r="HW292" s="48"/>
      <c r="HX292" s="48"/>
      <c r="HY292" s="48"/>
      <c r="HZ292" s="48"/>
      <c r="IA292" s="48"/>
      <c r="IB292" s="48"/>
      <c r="IC292" s="48"/>
      <c r="ID292" s="48"/>
      <c r="IE292" s="48"/>
      <c r="IF292" s="48"/>
      <c r="IG292" s="48"/>
      <c r="IH292" s="48"/>
      <c r="II292" s="48"/>
      <c r="IJ292" s="48"/>
      <c r="IK292" s="48"/>
      <c r="IL292" s="48"/>
      <c r="IM292" s="48"/>
      <c r="IN292" s="48"/>
      <c r="IO292" s="48"/>
      <c r="IP292" s="48"/>
      <c r="IQ292" s="48"/>
      <c r="IR292" s="48"/>
      <c r="IS292" s="48"/>
      <c r="IT292" s="48"/>
      <c r="IU292" s="48"/>
      <c r="IV292" s="48"/>
      <c r="IW292" s="48"/>
      <c r="IX292" s="48"/>
      <c r="IY292" s="48"/>
      <c r="IZ292" s="48"/>
      <c r="JA292" s="48"/>
      <c r="JB292" s="48"/>
      <c r="JC292" s="48"/>
      <c r="JD292" s="48"/>
      <c r="JE292" s="48"/>
      <c r="JF292" s="48"/>
      <c r="JG292" s="48"/>
      <c r="JH292" s="48"/>
      <c r="JI292" s="48"/>
      <c r="JJ292" s="48"/>
      <c r="JK292" s="48"/>
      <c r="JL292" s="48"/>
      <c r="JM292" s="48"/>
      <c r="JN292" s="48"/>
      <c r="JO292" s="48"/>
      <c r="JP292" s="48"/>
      <c r="JQ292" s="48"/>
      <c r="JR292" s="48"/>
      <c r="JS292" s="48"/>
      <c r="JT292" s="48"/>
      <c r="JU292" s="48"/>
      <c r="JV292" s="48"/>
      <c r="JW292" s="48"/>
      <c r="JX292" s="48"/>
      <c r="JY292" s="48"/>
      <c r="JZ292" s="48"/>
      <c r="KA292" s="48"/>
      <c r="KB292" s="48"/>
      <c r="KC292" s="48"/>
      <c r="KD292" s="48"/>
      <c r="KE292" s="48"/>
      <c r="KF292" s="48"/>
      <c r="KG292" s="48"/>
      <c r="KH292" s="48"/>
      <c r="KI292" s="48"/>
      <c r="KJ292" s="48"/>
      <c r="KK292" s="48"/>
      <c r="KL292" s="48"/>
      <c r="KM292" s="48"/>
      <c r="KN292" s="48"/>
      <c r="KO292" s="48"/>
      <c r="KP292" s="48"/>
      <c r="KQ292" s="48"/>
      <c r="KR292" s="48"/>
      <c r="KS292" s="48"/>
      <c r="KT292" s="48"/>
      <c r="KU292" s="48"/>
      <c r="KV292" s="48"/>
      <c r="KW292" s="48"/>
      <c r="KX292" s="48"/>
      <c r="KY292" s="48"/>
      <c r="KZ292" s="48"/>
      <c r="LA292" s="48"/>
      <c r="LB292" s="48"/>
      <c r="LC292" s="48"/>
      <c r="LD292" s="48"/>
      <c r="LE292" s="48"/>
      <c r="LF292" s="48"/>
      <c r="LG292" s="48"/>
      <c r="LH292" s="48"/>
      <c r="LI292" s="48"/>
      <c r="LJ292" s="48"/>
      <c r="LK292" s="48"/>
      <c r="LL292" s="48"/>
      <c r="LM292" s="48"/>
      <c r="LN292" s="48"/>
      <c r="LO292" s="48"/>
      <c r="LP292" s="48"/>
      <c r="LQ292" s="48"/>
      <c r="LR292" s="48"/>
      <c r="LS292" s="48"/>
      <c r="LT292" s="48"/>
      <c r="LU292" s="48"/>
      <c r="LV292" s="48"/>
      <c r="LW292" s="48"/>
      <c r="LX292" s="48"/>
      <c r="LY292" s="48"/>
      <c r="LZ292" s="48"/>
      <c r="MA292" s="48"/>
      <c r="MB292" s="48"/>
      <c r="MC292" s="48"/>
      <c r="MD292" s="48"/>
      <c r="ME292" s="48"/>
      <c r="MF292" s="48"/>
      <c r="MG292" s="48"/>
      <c r="MH292" s="48"/>
      <c r="MI292" s="48"/>
      <c r="MJ292" s="48"/>
      <c r="MK292" s="48"/>
      <c r="ML292" s="48"/>
      <c r="MM292" s="48"/>
      <c r="MN292" s="48"/>
      <c r="MO292" s="48"/>
      <c r="MP292" s="48"/>
      <c r="MQ292" s="48"/>
      <c r="MR292" s="48"/>
      <c r="MS292" s="48"/>
      <c r="MT292" s="48"/>
      <c r="MU292" s="48"/>
      <c r="MV292" s="48"/>
      <c r="MW292" s="48"/>
      <c r="MX292" s="48"/>
      <c r="MY292" s="48"/>
      <c r="MZ292" s="48"/>
      <c r="NA292" s="48"/>
      <c r="NB292" s="48"/>
      <c r="NC292" s="48"/>
      <c r="ND292" s="48"/>
      <c r="NE292" s="48"/>
      <c r="NF292" s="48"/>
      <c r="NG292" s="48"/>
      <c r="NH292" s="48"/>
      <c r="NI292" s="48"/>
      <c r="NJ292" s="48"/>
      <c r="NK292" s="48"/>
      <c r="NL292" s="48"/>
      <c r="NM292" s="48"/>
      <c r="NN292" s="48"/>
      <c r="NO292" s="48"/>
      <c r="NP292" s="48"/>
      <c r="NQ292" s="48"/>
      <c r="NR292" s="48"/>
      <c r="NS292" s="48"/>
      <c r="NT292" s="48"/>
      <c r="NU292" s="48"/>
      <c r="NV292" s="48"/>
      <c r="NW292" s="48"/>
      <c r="NX292" s="48"/>
      <c r="NY292" s="48"/>
      <c r="NZ292" s="48"/>
      <c r="OA292" s="48"/>
      <c r="OB292" s="48"/>
      <c r="OC292" s="48"/>
      <c r="OD292" s="48"/>
      <c r="OE292" s="48"/>
      <c r="OF292" s="48"/>
      <c r="OG292" s="48"/>
      <c r="OH292" s="48"/>
      <c r="OI292" s="48"/>
      <c r="OJ292" s="48"/>
      <c r="OK292" s="48"/>
      <c r="OL292" s="48"/>
      <c r="OM292" s="48"/>
      <c r="ON292" s="48"/>
      <c r="OO292" s="48"/>
      <c r="OP292" s="48"/>
      <c r="OQ292" s="48"/>
      <c r="OR292" s="48"/>
      <c r="OS292" s="48"/>
      <c r="OT292" s="48"/>
      <c r="OU292" s="48"/>
      <c r="OV292" s="48"/>
      <c r="OW292" s="48"/>
      <c r="OX292" s="48"/>
      <c r="OY292" s="48"/>
      <c r="OZ292" s="48"/>
      <c r="PA292" s="48"/>
      <c r="PB292" s="48"/>
      <c r="PC292" s="48"/>
      <c r="PD292" s="48"/>
      <c r="PE292" s="48"/>
      <c r="PF292" s="48"/>
      <c r="PG292" s="48"/>
      <c r="PH292" s="48"/>
      <c r="PI292" s="48"/>
      <c r="PJ292" s="48"/>
      <c r="PK292" s="48"/>
      <c r="PL292" s="48"/>
    </row>
    <row r="293" spans="1:428" ht="76.5" hidden="1" customHeight="1">
      <c r="A293" s="32" t="s">
        <v>420</v>
      </c>
      <c r="B293" s="38" t="s">
        <v>88</v>
      </c>
      <c r="C293" s="32">
        <v>5620</v>
      </c>
      <c r="D293" s="5"/>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21"/>
      <c r="AF293" s="21"/>
      <c r="AG293" s="21"/>
      <c r="AH293" s="21"/>
      <c r="AI293" s="50"/>
      <c r="AJ293" s="50"/>
      <c r="AK293" s="50"/>
      <c r="AL293" s="51"/>
      <c r="AM293" s="51"/>
      <c r="AN293" s="51"/>
      <c r="AO293" s="36"/>
      <c r="AP293" s="36"/>
      <c r="AQ293" s="36"/>
      <c r="AR293" s="36"/>
      <c r="AS293" s="36"/>
      <c r="AT293" s="36"/>
      <c r="AU293" s="36"/>
      <c r="AV293" s="36"/>
      <c r="AW293" s="36"/>
      <c r="AX293" s="36"/>
      <c r="AY293" s="36"/>
      <c r="AZ293" s="36"/>
      <c r="BA293" s="47"/>
      <c r="BB293" s="54"/>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48"/>
      <c r="CN293" s="48"/>
      <c r="CO293" s="48"/>
      <c r="CP293" s="48"/>
      <c r="CQ293" s="48"/>
      <c r="CR293" s="48"/>
      <c r="CS293" s="48"/>
      <c r="CT293" s="48"/>
      <c r="CU293" s="48"/>
      <c r="CV293" s="48"/>
      <c r="CW293" s="48"/>
      <c r="CX293" s="48"/>
      <c r="CY293" s="48"/>
      <c r="CZ293" s="48"/>
      <c r="DA293" s="48"/>
      <c r="DB293" s="48"/>
      <c r="DC293" s="48"/>
      <c r="DD293" s="48"/>
      <c r="DE293" s="48"/>
      <c r="DF293" s="48"/>
      <c r="DG293" s="48"/>
      <c r="DH293" s="48"/>
      <c r="DI293" s="48"/>
      <c r="DJ293" s="48"/>
      <c r="DK293" s="48"/>
      <c r="DL293" s="48"/>
      <c r="DM293" s="48"/>
      <c r="DN293" s="48"/>
      <c r="DO293" s="48"/>
      <c r="DP293" s="48"/>
      <c r="DQ293" s="48"/>
      <c r="DR293" s="48"/>
      <c r="DS293" s="48"/>
      <c r="DT293" s="48"/>
      <c r="DU293" s="48"/>
      <c r="DV293" s="48"/>
      <c r="DW293" s="48"/>
      <c r="DX293" s="48"/>
      <c r="DY293" s="48"/>
      <c r="DZ293" s="48"/>
      <c r="EA293" s="48"/>
      <c r="EB293" s="48"/>
      <c r="EC293" s="48"/>
      <c r="ED293" s="48"/>
      <c r="EE293" s="48"/>
      <c r="EF293" s="48"/>
      <c r="EG293" s="48"/>
      <c r="EH293" s="48"/>
      <c r="EI293" s="48"/>
      <c r="EJ293" s="48"/>
      <c r="EK293" s="48"/>
      <c r="EL293" s="48"/>
      <c r="EM293" s="48"/>
      <c r="EN293" s="48"/>
      <c r="EO293" s="48"/>
      <c r="EP293" s="48"/>
      <c r="EQ293" s="48"/>
      <c r="ER293" s="48"/>
      <c r="ES293" s="48"/>
      <c r="ET293" s="48"/>
      <c r="EU293" s="48"/>
      <c r="EV293" s="48"/>
      <c r="EW293" s="48"/>
      <c r="EX293" s="48"/>
      <c r="EY293" s="48"/>
      <c r="EZ293" s="48"/>
      <c r="FA293" s="48"/>
      <c r="FB293" s="48"/>
      <c r="FC293" s="48"/>
      <c r="FD293" s="48"/>
      <c r="FE293" s="48"/>
      <c r="FF293" s="48"/>
      <c r="FG293" s="48"/>
      <c r="FH293" s="48"/>
      <c r="FI293" s="48"/>
      <c r="FJ293" s="48"/>
      <c r="FK293" s="48"/>
      <c r="FL293" s="48"/>
      <c r="FM293" s="48"/>
      <c r="FN293" s="48"/>
      <c r="FO293" s="48"/>
      <c r="FP293" s="48"/>
      <c r="FQ293" s="48"/>
      <c r="FR293" s="48"/>
      <c r="FS293" s="48"/>
      <c r="FT293" s="48"/>
      <c r="FU293" s="48"/>
      <c r="FV293" s="48"/>
      <c r="FW293" s="48"/>
      <c r="FX293" s="48"/>
      <c r="FY293" s="48"/>
      <c r="FZ293" s="48"/>
      <c r="GA293" s="48"/>
      <c r="GB293" s="48"/>
      <c r="GC293" s="48"/>
      <c r="GD293" s="48"/>
      <c r="GE293" s="48"/>
      <c r="GF293" s="48"/>
      <c r="GG293" s="48"/>
      <c r="GH293" s="48"/>
      <c r="GI293" s="48"/>
      <c r="GJ293" s="48"/>
      <c r="GK293" s="48"/>
      <c r="GL293" s="48"/>
      <c r="GM293" s="48"/>
      <c r="GN293" s="48"/>
      <c r="GO293" s="48"/>
      <c r="GP293" s="48"/>
      <c r="GQ293" s="48"/>
      <c r="GR293" s="48"/>
      <c r="GS293" s="48"/>
      <c r="GT293" s="48"/>
      <c r="GU293" s="48"/>
      <c r="GV293" s="48"/>
      <c r="GW293" s="48"/>
      <c r="GX293" s="48"/>
      <c r="GY293" s="48"/>
      <c r="GZ293" s="48"/>
      <c r="HA293" s="48"/>
      <c r="HB293" s="48"/>
      <c r="HC293" s="48"/>
      <c r="HD293" s="48"/>
      <c r="HE293" s="48"/>
      <c r="HF293" s="48"/>
      <c r="HG293" s="48"/>
      <c r="HH293" s="48"/>
      <c r="HI293" s="48"/>
      <c r="HJ293" s="48"/>
      <c r="HK293" s="48"/>
      <c r="HL293" s="48"/>
      <c r="HM293" s="48"/>
      <c r="HN293" s="48"/>
      <c r="HO293" s="48"/>
      <c r="HP293" s="48"/>
      <c r="HQ293" s="48"/>
      <c r="HR293" s="48"/>
      <c r="HS293" s="48"/>
      <c r="HT293" s="48"/>
      <c r="HU293" s="48"/>
      <c r="HV293" s="48"/>
      <c r="HW293" s="48"/>
      <c r="HX293" s="48"/>
      <c r="HY293" s="48"/>
      <c r="HZ293" s="48"/>
      <c r="IA293" s="48"/>
      <c r="IB293" s="48"/>
      <c r="IC293" s="48"/>
      <c r="ID293" s="48"/>
      <c r="IE293" s="48"/>
      <c r="IF293" s="48"/>
      <c r="IG293" s="48"/>
      <c r="IH293" s="48"/>
      <c r="II293" s="48"/>
      <c r="IJ293" s="48"/>
      <c r="IK293" s="48"/>
      <c r="IL293" s="48"/>
      <c r="IM293" s="48"/>
      <c r="IN293" s="48"/>
      <c r="IO293" s="48"/>
      <c r="IP293" s="48"/>
      <c r="IQ293" s="48"/>
      <c r="IR293" s="48"/>
      <c r="IS293" s="48"/>
      <c r="IT293" s="48"/>
      <c r="IU293" s="48"/>
      <c r="IV293" s="48"/>
      <c r="IW293" s="48"/>
      <c r="IX293" s="48"/>
      <c r="IY293" s="48"/>
      <c r="IZ293" s="48"/>
      <c r="JA293" s="48"/>
      <c r="JB293" s="48"/>
      <c r="JC293" s="48"/>
      <c r="JD293" s="48"/>
      <c r="JE293" s="48"/>
      <c r="JF293" s="48"/>
      <c r="JG293" s="48"/>
      <c r="JH293" s="48"/>
      <c r="JI293" s="48"/>
      <c r="JJ293" s="48"/>
      <c r="JK293" s="48"/>
      <c r="JL293" s="48"/>
      <c r="JM293" s="48"/>
      <c r="JN293" s="48"/>
      <c r="JO293" s="48"/>
      <c r="JP293" s="48"/>
      <c r="JQ293" s="48"/>
      <c r="JR293" s="48"/>
      <c r="JS293" s="48"/>
      <c r="JT293" s="48"/>
      <c r="JU293" s="48"/>
      <c r="JV293" s="48"/>
      <c r="JW293" s="48"/>
      <c r="JX293" s="48"/>
      <c r="JY293" s="48"/>
      <c r="JZ293" s="48"/>
      <c r="KA293" s="48"/>
      <c r="KB293" s="48"/>
      <c r="KC293" s="48"/>
      <c r="KD293" s="48"/>
      <c r="KE293" s="48"/>
      <c r="KF293" s="48"/>
      <c r="KG293" s="48"/>
      <c r="KH293" s="48"/>
      <c r="KI293" s="48"/>
      <c r="KJ293" s="48"/>
      <c r="KK293" s="48"/>
      <c r="KL293" s="48"/>
      <c r="KM293" s="48"/>
      <c r="KN293" s="48"/>
      <c r="KO293" s="48"/>
      <c r="KP293" s="48"/>
      <c r="KQ293" s="48"/>
      <c r="KR293" s="48"/>
      <c r="KS293" s="48"/>
      <c r="KT293" s="48"/>
      <c r="KU293" s="48"/>
      <c r="KV293" s="48"/>
      <c r="KW293" s="48"/>
      <c r="KX293" s="48"/>
      <c r="KY293" s="48"/>
      <c r="KZ293" s="48"/>
      <c r="LA293" s="48"/>
      <c r="LB293" s="48"/>
      <c r="LC293" s="48"/>
      <c r="LD293" s="48"/>
      <c r="LE293" s="48"/>
      <c r="LF293" s="48"/>
      <c r="LG293" s="48"/>
      <c r="LH293" s="48"/>
      <c r="LI293" s="48"/>
      <c r="LJ293" s="48"/>
      <c r="LK293" s="48"/>
      <c r="LL293" s="48"/>
      <c r="LM293" s="48"/>
      <c r="LN293" s="48"/>
      <c r="LO293" s="48"/>
      <c r="LP293" s="48"/>
      <c r="LQ293" s="48"/>
      <c r="LR293" s="48"/>
      <c r="LS293" s="48"/>
      <c r="LT293" s="48"/>
      <c r="LU293" s="48"/>
      <c r="LV293" s="48"/>
      <c r="LW293" s="48"/>
      <c r="LX293" s="48"/>
      <c r="LY293" s="48"/>
      <c r="LZ293" s="48"/>
      <c r="MA293" s="48"/>
      <c r="MB293" s="48"/>
      <c r="MC293" s="48"/>
      <c r="MD293" s="48"/>
      <c r="ME293" s="48"/>
      <c r="MF293" s="48"/>
      <c r="MG293" s="48"/>
      <c r="MH293" s="48"/>
      <c r="MI293" s="48"/>
      <c r="MJ293" s="48"/>
      <c r="MK293" s="48"/>
      <c r="ML293" s="48"/>
      <c r="MM293" s="48"/>
      <c r="MN293" s="48"/>
      <c r="MO293" s="48"/>
      <c r="MP293" s="48"/>
      <c r="MQ293" s="48"/>
      <c r="MR293" s="48"/>
      <c r="MS293" s="48"/>
      <c r="MT293" s="48"/>
      <c r="MU293" s="48"/>
      <c r="MV293" s="48"/>
      <c r="MW293" s="48"/>
      <c r="MX293" s="48"/>
      <c r="MY293" s="48"/>
      <c r="MZ293" s="48"/>
      <c r="NA293" s="48"/>
      <c r="NB293" s="48"/>
      <c r="NC293" s="48"/>
      <c r="ND293" s="48"/>
      <c r="NE293" s="48"/>
      <c r="NF293" s="48"/>
      <c r="NG293" s="48"/>
      <c r="NH293" s="48"/>
      <c r="NI293" s="48"/>
      <c r="NJ293" s="48"/>
      <c r="NK293" s="48"/>
      <c r="NL293" s="48"/>
      <c r="NM293" s="48"/>
      <c r="NN293" s="48"/>
      <c r="NO293" s="48"/>
      <c r="NP293" s="48"/>
      <c r="NQ293" s="48"/>
      <c r="NR293" s="48"/>
      <c r="NS293" s="48"/>
      <c r="NT293" s="48"/>
      <c r="NU293" s="48"/>
      <c r="NV293" s="48"/>
      <c r="NW293" s="48"/>
      <c r="NX293" s="48"/>
      <c r="NY293" s="48"/>
      <c r="NZ293" s="48"/>
      <c r="OA293" s="48"/>
      <c r="OB293" s="48"/>
      <c r="OC293" s="48"/>
      <c r="OD293" s="48"/>
      <c r="OE293" s="48"/>
      <c r="OF293" s="48"/>
      <c r="OG293" s="48"/>
      <c r="OH293" s="48"/>
      <c r="OI293" s="48"/>
      <c r="OJ293" s="48"/>
      <c r="OK293" s="48"/>
      <c r="OL293" s="48"/>
      <c r="OM293" s="48"/>
      <c r="ON293" s="48"/>
      <c r="OO293" s="48"/>
      <c r="OP293" s="48"/>
      <c r="OQ293" s="48"/>
      <c r="OR293" s="48"/>
      <c r="OS293" s="48"/>
      <c r="OT293" s="48"/>
      <c r="OU293" s="48"/>
      <c r="OV293" s="48"/>
      <c r="OW293" s="48"/>
      <c r="OX293" s="48"/>
      <c r="OY293" s="48"/>
      <c r="OZ293" s="48"/>
      <c r="PA293" s="48"/>
      <c r="PB293" s="48"/>
      <c r="PC293" s="48"/>
      <c r="PD293" s="48"/>
      <c r="PE293" s="48"/>
      <c r="PF293" s="48"/>
      <c r="PG293" s="48"/>
      <c r="PH293" s="48"/>
      <c r="PI293" s="48"/>
      <c r="PJ293" s="48"/>
      <c r="PK293" s="48"/>
      <c r="PL293" s="48"/>
    </row>
    <row r="294" spans="1:428" ht="76.5" hidden="1" customHeight="1">
      <c r="A294" s="32" t="s">
        <v>421</v>
      </c>
      <c r="B294" s="38" t="s">
        <v>89</v>
      </c>
      <c r="C294" s="32">
        <v>5621</v>
      </c>
      <c r="D294" s="5"/>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21"/>
      <c r="AF294" s="21"/>
      <c r="AG294" s="21"/>
      <c r="AH294" s="21"/>
      <c r="AI294" s="50"/>
      <c r="AJ294" s="50"/>
      <c r="AK294" s="50"/>
      <c r="AL294" s="51"/>
      <c r="AM294" s="51"/>
      <c r="AN294" s="51"/>
      <c r="AO294" s="36"/>
      <c r="AP294" s="36"/>
      <c r="AQ294" s="36"/>
      <c r="AR294" s="36"/>
      <c r="AS294" s="36"/>
      <c r="AT294" s="36"/>
      <c r="AU294" s="36"/>
      <c r="AV294" s="36"/>
      <c r="AW294" s="36"/>
      <c r="AX294" s="36"/>
      <c r="AY294" s="36"/>
      <c r="AZ294" s="36"/>
      <c r="BA294" s="47"/>
      <c r="BB294" s="54"/>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8"/>
      <c r="CT294" s="48"/>
      <c r="CU294" s="48"/>
      <c r="CV294" s="48"/>
      <c r="CW294" s="48"/>
      <c r="CX294" s="48"/>
      <c r="CY294" s="48"/>
      <c r="CZ294" s="48"/>
      <c r="DA294" s="48"/>
      <c r="DB294" s="48"/>
      <c r="DC294" s="48"/>
      <c r="DD294" s="48"/>
      <c r="DE294" s="48"/>
      <c r="DF294" s="48"/>
      <c r="DG294" s="48"/>
      <c r="DH294" s="48"/>
      <c r="DI294" s="48"/>
      <c r="DJ294" s="48"/>
      <c r="DK294" s="48"/>
      <c r="DL294" s="48"/>
      <c r="DM294" s="48"/>
      <c r="DN294" s="48"/>
      <c r="DO294" s="48"/>
      <c r="DP294" s="48"/>
      <c r="DQ294" s="48"/>
      <c r="DR294" s="48"/>
      <c r="DS294" s="48"/>
      <c r="DT294" s="48"/>
      <c r="DU294" s="48"/>
      <c r="DV294" s="48"/>
      <c r="DW294" s="48"/>
      <c r="DX294" s="48"/>
      <c r="DY294" s="48"/>
      <c r="DZ294" s="48"/>
      <c r="EA294" s="48"/>
      <c r="EB294" s="48"/>
      <c r="EC294" s="48"/>
      <c r="ED294" s="48"/>
      <c r="EE294" s="48"/>
      <c r="EF294" s="48"/>
      <c r="EG294" s="48"/>
      <c r="EH294" s="48"/>
      <c r="EI294" s="48"/>
      <c r="EJ294" s="48"/>
      <c r="EK294" s="48"/>
      <c r="EL294" s="48"/>
      <c r="EM294" s="48"/>
      <c r="EN294" s="48"/>
      <c r="EO294" s="48"/>
      <c r="EP294" s="48"/>
      <c r="EQ294" s="48"/>
      <c r="ER294" s="48"/>
      <c r="ES294" s="48"/>
      <c r="ET294" s="48"/>
      <c r="EU294" s="48"/>
      <c r="EV294" s="48"/>
      <c r="EW294" s="48"/>
      <c r="EX294" s="48"/>
      <c r="EY294" s="48"/>
      <c r="EZ294" s="48"/>
      <c r="FA294" s="48"/>
      <c r="FB294" s="48"/>
      <c r="FC294" s="48"/>
      <c r="FD294" s="48"/>
      <c r="FE294" s="48"/>
      <c r="FF294" s="48"/>
      <c r="FG294" s="48"/>
      <c r="FH294" s="48"/>
      <c r="FI294" s="48"/>
      <c r="FJ294" s="48"/>
      <c r="FK294" s="48"/>
      <c r="FL294" s="48"/>
      <c r="FM294" s="48"/>
      <c r="FN294" s="48"/>
      <c r="FO294" s="48"/>
      <c r="FP294" s="48"/>
      <c r="FQ294" s="48"/>
      <c r="FR294" s="48"/>
      <c r="FS294" s="48"/>
      <c r="FT294" s="48"/>
      <c r="FU294" s="48"/>
      <c r="FV294" s="48"/>
      <c r="FW294" s="48"/>
      <c r="FX294" s="48"/>
      <c r="FY294" s="48"/>
      <c r="FZ294" s="48"/>
      <c r="GA294" s="48"/>
      <c r="GB294" s="48"/>
      <c r="GC294" s="48"/>
      <c r="GD294" s="48"/>
      <c r="GE294" s="48"/>
      <c r="GF294" s="48"/>
      <c r="GG294" s="48"/>
      <c r="GH294" s="48"/>
      <c r="GI294" s="48"/>
      <c r="GJ294" s="48"/>
      <c r="GK294" s="48"/>
      <c r="GL294" s="48"/>
      <c r="GM294" s="48"/>
      <c r="GN294" s="48"/>
      <c r="GO294" s="48"/>
      <c r="GP294" s="48"/>
      <c r="GQ294" s="48"/>
      <c r="GR294" s="48"/>
      <c r="GS294" s="48"/>
      <c r="GT294" s="48"/>
      <c r="GU294" s="48"/>
      <c r="GV294" s="48"/>
      <c r="GW294" s="48"/>
      <c r="GX294" s="48"/>
      <c r="GY294" s="48"/>
      <c r="GZ294" s="48"/>
      <c r="HA294" s="48"/>
      <c r="HB294" s="48"/>
      <c r="HC294" s="48"/>
      <c r="HD294" s="48"/>
      <c r="HE294" s="48"/>
      <c r="HF294" s="48"/>
      <c r="HG294" s="48"/>
      <c r="HH294" s="48"/>
      <c r="HI294" s="48"/>
      <c r="HJ294" s="48"/>
      <c r="HK294" s="48"/>
      <c r="HL294" s="48"/>
      <c r="HM294" s="48"/>
      <c r="HN294" s="48"/>
      <c r="HO294" s="48"/>
      <c r="HP294" s="48"/>
      <c r="HQ294" s="48"/>
      <c r="HR294" s="48"/>
      <c r="HS294" s="48"/>
      <c r="HT294" s="48"/>
      <c r="HU294" s="48"/>
      <c r="HV294" s="48"/>
      <c r="HW294" s="48"/>
      <c r="HX294" s="48"/>
      <c r="HY294" s="48"/>
      <c r="HZ294" s="48"/>
      <c r="IA294" s="48"/>
      <c r="IB294" s="48"/>
      <c r="IC294" s="48"/>
      <c r="ID294" s="48"/>
      <c r="IE294" s="48"/>
      <c r="IF294" s="48"/>
      <c r="IG294" s="48"/>
      <c r="IH294" s="48"/>
      <c r="II294" s="48"/>
      <c r="IJ294" s="48"/>
      <c r="IK294" s="48"/>
      <c r="IL294" s="48"/>
      <c r="IM294" s="48"/>
      <c r="IN294" s="48"/>
      <c r="IO294" s="48"/>
      <c r="IP294" s="48"/>
      <c r="IQ294" s="48"/>
      <c r="IR294" s="48"/>
      <c r="IS294" s="48"/>
      <c r="IT294" s="48"/>
      <c r="IU294" s="48"/>
      <c r="IV294" s="48"/>
      <c r="IW294" s="48"/>
      <c r="IX294" s="48"/>
      <c r="IY294" s="48"/>
      <c r="IZ294" s="48"/>
      <c r="JA294" s="48"/>
      <c r="JB294" s="48"/>
      <c r="JC294" s="48"/>
      <c r="JD294" s="48"/>
      <c r="JE294" s="48"/>
      <c r="JF294" s="48"/>
      <c r="JG294" s="48"/>
      <c r="JH294" s="48"/>
      <c r="JI294" s="48"/>
      <c r="JJ294" s="48"/>
      <c r="JK294" s="48"/>
      <c r="JL294" s="48"/>
      <c r="JM294" s="48"/>
      <c r="JN294" s="48"/>
      <c r="JO294" s="48"/>
      <c r="JP294" s="48"/>
      <c r="JQ294" s="48"/>
      <c r="JR294" s="48"/>
      <c r="JS294" s="48"/>
      <c r="JT294" s="48"/>
      <c r="JU294" s="48"/>
      <c r="JV294" s="48"/>
      <c r="JW294" s="48"/>
      <c r="JX294" s="48"/>
      <c r="JY294" s="48"/>
      <c r="JZ294" s="48"/>
      <c r="KA294" s="48"/>
      <c r="KB294" s="48"/>
      <c r="KC294" s="48"/>
      <c r="KD294" s="48"/>
      <c r="KE294" s="48"/>
      <c r="KF294" s="48"/>
      <c r="KG294" s="48"/>
      <c r="KH294" s="48"/>
      <c r="KI294" s="48"/>
      <c r="KJ294" s="48"/>
      <c r="KK294" s="48"/>
      <c r="KL294" s="48"/>
      <c r="KM294" s="48"/>
      <c r="KN294" s="48"/>
      <c r="KO294" s="48"/>
      <c r="KP294" s="48"/>
      <c r="KQ294" s="48"/>
      <c r="KR294" s="48"/>
      <c r="KS294" s="48"/>
      <c r="KT294" s="48"/>
      <c r="KU294" s="48"/>
      <c r="KV294" s="48"/>
      <c r="KW294" s="48"/>
      <c r="KX294" s="48"/>
      <c r="KY294" s="48"/>
      <c r="KZ294" s="48"/>
      <c r="LA294" s="48"/>
      <c r="LB294" s="48"/>
      <c r="LC294" s="48"/>
      <c r="LD294" s="48"/>
      <c r="LE294" s="48"/>
      <c r="LF294" s="48"/>
      <c r="LG294" s="48"/>
      <c r="LH294" s="48"/>
      <c r="LI294" s="48"/>
      <c r="LJ294" s="48"/>
      <c r="LK294" s="48"/>
      <c r="LL294" s="48"/>
      <c r="LM294" s="48"/>
      <c r="LN294" s="48"/>
      <c r="LO294" s="48"/>
      <c r="LP294" s="48"/>
      <c r="LQ294" s="48"/>
      <c r="LR294" s="48"/>
      <c r="LS294" s="48"/>
      <c r="LT294" s="48"/>
      <c r="LU294" s="48"/>
      <c r="LV294" s="48"/>
      <c r="LW294" s="48"/>
      <c r="LX294" s="48"/>
      <c r="LY294" s="48"/>
      <c r="LZ294" s="48"/>
      <c r="MA294" s="48"/>
      <c r="MB294" s="48"/>
      <c r="MC294" s="48"/>
      <c r="MD294" s="48"/>
      <c r="ME294" s="48"/>
      <c r="MF294" s="48"/>
      <c r="MG294" s="48"/>
      <c r="MH294" s="48"/>
      <c r="MI294" s="48"/>
      <c r="MJ294" s="48"/>
      <c r="MK294" s="48"/>
      <c r="ML294" s="48"/>
      <c r="MM294" s="48"/>
      <c r="MN294" s="48"/>
      <c r="MO294" s="48"/>
      <c r="MP294" s="48"/>
      <c r="MQ294" s="48"/>
      <c r="MR294" s="48"/>
      <c r="MS294" s="48"/>
      <c r="MT294" s="48"/>
      <c r="MU294" s="48"/>
      <c r="MV294" s="48"/>
      <c r="MW294" s="48"/>
      <c r="MX294" s="48"/>
      <c r="MY294" s="48"/>
      <c r="MZ294" s="48"/>
      <c r="NA294" s="48"/>
      <c r="NB294" s="48"/>
      <c r="NC294" s="48"/>
      <c r="ND294" s="48"/>
      <c r="NE294" s="48"/>
      <c r="NF294" s="48"/>
      <c r="NG294" s="48"/>
      <c r="NH294" s="48"/>
      <c r="NI294" s="48"/>
      <c r="NJ294" s="48"/>
      <c r="NK294" s="48"/>
      <c r="NL294" s="48"/>
      <c r="NM294" s="48"/>
      <c r="NN294" s="48"/>
      <c r="NO294" s="48"/>
      <c r="NP294" s="48"/>
      <c r="NQ294" s="48"/>
      <c r="NR294" s="48"/>
      <c r="NS294" s="48"/>
      <c r="NT294" s="48"/>
      <c r="NU294" s="48"/>
      <c r="NV294" s="48"/>
      <c r="NW294" s="48"/>
      <c r="NX294" s="48"/>
      <c r="NY294" s="48"/>
      <c r="NZ294" s="48"/>
      <c r="OA294" s="48"/>
      <c r="OB294" s="48"/>
      <c r="OC294" s="48"/>
      <c r="OD294" s="48"/>
      <c r="OE294" s="48"/>
      <c r="OF294" s="48"/>
      <c r="OG294" s="48"/>
      <c r="OH294" s="48"/>
      <c r="OI294" s="48"/>
      <c r="OJ294" s="48"/>
      <c r="OK294" s="48"/>
      <c r="OL294" s="48"/>
      <c r="OM294" s="48"/>
      <c r="ON294" s="48"/>
      <c r="OO294" s="48"/>
      <c r="OP294" s="48"/>
      <c r="OQ294" s="48"/>
      <c r="OR294" s="48"/>
      <c r="OS294" s="48"/>
      <c r="OT294" s="48"/>
      <c r="OU294" s="48"/>
      <c r="OV294" s="48"/>
      <c r="OW294" s="48"/>
      <c r="OX294" s="48"/>
      <c r="OY294" s="48"/>
      <c r="OZ294" s="48"/>
      <c r="PA294" s="48"/>
      <c r="PB294" s="48"/>
      <c r="PC294" s="48"/>
      <c r="PD294" s="48"/>
      <c r="PE294" s="48"/>
      <c r="PF294" s="48"/>
      <c r="PG294" s="48"/>
      <c r="PH294" s="48"/>
      <c r="PI294" s="48"/>
      <c r="PJ294" s="48"/>
      <c r="PK294" s="48"/>
      <c r="PL294" s="48"/>
    </row>
    <row r="295" spans="1:428" ht="293.25" hidden="1" customHeight="1">
      <c r="A295" s="32" t="s">
        <v>422</v>
      </c>
      <c r="B295" s="38" t="s">
        <v>90</v>
      </c>
      <c r="C295" s="32">
        <v>5622</v>
      </c>
      <c r="D295" s="5"/>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21"/>
      <c r="AF295" s="21"/>
      <c r="AG295" s="21"/>
      <c r="AH295" s="21"/>
      <c r="AI295" s="50"/>
      <c r="AJ295" s="50"/>
      <c r="AK295" s="50"/>
      <c r="AL295" s="51"/>
      <c r="AM295" s="51"/>
      <c r="AN295" s="51"/>
      <c r="AO295" s="36"/>
      <c r="AP295" s="36"/>
      <c r="AQ295" s="36"/>
      <c r="AR295" s="36"/>
      <c r="AS295" s="36"/>
      <c r="AT295" s="36"/>
      <c r="AU295" s="36"/>
      <c r="AV295" s="36"/>
      <c r="AW295" s="36"/>
      <c r="AX295" s="36"/>
      <c r="AY295" s="36"/>
      <c r="AZ295" s="36"/>
      <c r="BA295" s="47"/>
      <c r="BB295" s="54"/>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8"/>
      <c r="CT295" s="48"/>
      <c r="CU295" s="48"/>
      <c r="CV295" s="48"/>
      <c r="CW295" s="48"/>
      <c r="CX295" s="48"/>
      <c r="CY295" s="48"/>
      <c r="CZ295" s="48"/>
      <c r="DA295" s="48"/>
      <c r="DB295" s="48"/>
      <c r="DC295" s="48"/>
      <c r="DD295" s="48"/>
      <c r="DE295" s="48"/>
      <c r="DF295" s="48"/>
      <c r="DG295" s="48"/>
      <c r="DH295" s="48"/>
      <c r="DI295" s="48"/>
      <c r="DJ295" s="48"/>
      <c r="DK295" s="48"/>
      <c r="DL295" s="48"/>
      <c r="DM295" s="48"/>
      <c r="DN295" s="48"/>
      <c r="DO295" s="48"/>
      <c r="DP295" s="48"/>
      <c r="DQ295" s="48"/>
      <c r="DR295" s="48"/>
      <c r="DS295" s="48"/>
      <c r="DT295" s="48"/>
      <c r="DU295" s="48"/>
      <c r="DV295" s="48"/>
      <c r="DW295" s="48"/>
      <c r="DX295" s="48"/>
      <c r="DY295" s="48"/>
      <c r="DZ295" s="48"/>
      <c r="EA295" s="48"/>
      <c r="EB295" s="48"/>
      <c r="EC295" s="48"/>
      <c r="ED295" s="48"/>
      <c r="EE295" s="48"/>
      <c r="EF295" s="48"/>
      <c r="EG295" s="48"/>
      <c r="EH295" s="48"/>
      <c r="EI295" s="48"/>
      <c r="EJ295" s="48"/>
      <c r="EK295" s="48"/>
      <c r="EL295" s="48"/>
      <c r="EM295" s="48"/>
      <c r="EN295" s="48"/>
      <c r="EO295" s="48"/>
      <c r="EP295" s="48"/>
      <c r="EQ295" s="48"/>
      <c r="ER295" s="48"/>
      <c r="ES295" s="48"/>
      <c r="ET295" s="48"/>
      <c r="EU295" s="48"/>
      <c r="EV295" s="48"/>
      <c r="EW295" s="48"/>
      <c r="EX295" s="48"/>
      <c r="EY295" s="48"/>
      <c r="EZ295" s="48"/>
      <c r="FA295" s="48"/>
      <c r="FB295" s="48"/>
      <c r="FC295" s="48"/>
      <c r="FD295" s="48"/>
      <c r="FE295" s="48"/>
      <c r="FF295" s="48"/>
      <c r="FG295" s="48"/>
      <c r="FH295" s="48"/>
      <c r="FI295" s="48"/>
      <c r="FJ295" s="48"/>
      <c r="FK295" s="48"/>
      <c r="FL295" s="48"/>
      <c r="FM295" s="48"/>
      <c r="FN295" s="48"/>
      <c r="FO295" s="48"/>
      <c r="FP295" s="48"/>
      <c r="FQ295" s="48"/>
      <c r="FR295" s="48"/>
      <c r="FS295" s="48"/>
      <c r="FT295" s="48"/>
      <c r="FU295" s="48"/>
      <c r="FV295" s="48"/>
      <c r="FW295" s="48"/>
      <c r="FX295" s="48"/>
      <c r="FY295" s="48"/>
      <c r="FZ295" s="48"/>
      <c r="GA295" s="48"/>
      <c r="GB295" s="48"/>
      <c r="GC295" s="48"/>
      <c r="GD295" s="48"/>
      <c r="GE295" s="48"/>
      <c r="GF295" s="48"/>
      <c r="GG295" s="48"/>
      <c r="GH295" s="48"/>
      <c r="GI295" s="48"/>
      <c r="GJ295" s="48"/>
      <c r="GK295" s="48"/>
      <c r="GL295" s="48"/>
      <c r="GM295" s="48"/>
      <c r="GN295" s="48"/>
      <c r="GO295" s="48"/>
      <c r="GP295" s="48"/>
      <c r="GQ295" s="48"/>
      <c r="GR295" s="48"/>
      <c r="GS295" s="48"/>
      <c r="GT295" s="48"/>
      <c r="GU295" s="48"/>
      <c r="GV295" s="48"/>
      <c r="GW295" s="48"/>
      <c r="GX295" s="48"/>
      <c r="GY295" s="48"/>
      <c r="GZ295" s="48"/>
      <c r="HA295" s="48"/>
      <c r="HB295" s="48"/>
      <c r="HC295" s="48"/>
      <c r="HD295" s="48"/>
      <c r="HE295" s="48"/>
      <c r="HF295" s="48"/>
      <c r="HG295" s="48"/>
      <c r="HH295" s="48"/>
      <c r="HI295" s="48"/>
      <c r="HJ295" s="48"/>
      <c r="HK295" s="48"/>
      <c r="HL295" s="48"/>
      <c r="HM295" s="48"/>
      <c r="HN295" s="48"/>
      <c r="HO295" s="48"/>
      <c r="HP295" s="48"/>
      <c r="HQ295" s="48"/>
      <c r="HR295" s="48"/>
      <c r="HS295" s="48"/>
      <c r="HT295" s="48"/>
      <c r="HU295" s="48"/>
      <c r="HV295" s="48"/>
      <c r="HW295" s="48"/>
      <c r="HX295" s="48"/>
      <c r="HY295" s="48"/>
      <c r="HZ295" s="48"/>
      <c r="IA295" s="48"/>
      <c r="IB295" s="48"/>
      <c r="IC295" s="48"/>
      <c r="ID295" s="48"/>
      <c r="IE295" s="48"/>
      <c r="IF295" s="48"/>
      <c r="IG295" s="48"/>
      <c r="IH295" s="48"/>
      <c r="II295" s="48"/>
      <c r="IJ295" s="48"/>
      <c r="IK295" s="48"/>
      <c r="IL295" s="48"/>
      <c r="IM295" s="48"/>
      <c r="IN295" s="48"/>
      <c r="IO295" s="48"/>
      <c r="IP295" s="48"/>
      <c r="IQ295" s="48"/>
      <c r="IR295" s="48"/>
      <c r="IS295" s="48"/>
      <c r="IT295" s="48"/>
      <c r="IU295" s="48"/>
      <c r="IV295" s="48"/>
      <c r="IW295" s="48"/>
      <c r="IX295" s="48"/>
      <c r="IY295" s="48"/>
      <c r="IZ295" s="48"/>
      <c r="JA295" s="48"/>
      <c r="JB295" s="48"/>
      <c r="JC295" s="48"/>
      <c r="JD295" s="48"/>
      <c r="JE295" s="48"/>
      <c r="JF295" s="48"/>
      <c r="JG295" s="48"/>
      <c r="JH295" s="48"/>
      <c r="JI295" s="48"/>
      <c r="JJ295" s="48"/>
      <c r="JK295" s="48"/>
      <c r="JL295" s="48"/>
      <c r="JM295" s="48"/>
      <c r="JN295" s="48"/>
      <c r="JO295" s="48"/>
      <c r="JP295" s="48"/>
      <c r="JQ295" s="48"/>
      <c r="JR295" s="48"/>
      <c r="JS295" s="48"/>
      <c r="JT295" s="48"/>
      <c r="JU295" s="48"/>
      <c r="JV295" s="48"/>
      <c r="JW295" s="48"/>
      <c r="JX295" s="48"/>
      <c r="JY295" s="48"/>
      <c r="JZ295" s="48"/>
      <c r="KA295" s="48"/>
      <c r="KB295" s="48"/>
      <c r="KC295" s="48"/>
      <c r="KD295" s="48"/>
      <c r="KE295" s="48"/>
      <c r="KF295" s="48"/>
      <c r="KG295" s="48"/>
      <c r="KH295" s="48"/>
      <c r="KI295" s="48"/>
      <c r="KJ295" s="48"/>
      <c r="KK295" s="48"/>
      <c r="KL295" s="48"/>
      <c r="KM295" s="48"/>
      <c r="KN295" s="48"/>
      <c r="KO295" s="48"/>
      <c r="KP295" s="48"/>
      <c r="KQ295" s="48"/>
      <c r="KR295" s="48"/>
      <c r="KS295" s="48"/>
      <c r="KT295" s="48"/>
      <c r="KU295" s="48"/>
      <c r="KV295" s="48"/>
      <c r="KW295" s="48"/>
      <c r="KX295" s="48"/>
      <c r="KY295" s="48"/>
      <c r="KZ295" s="48"/>
      <c r="LA295" s="48"/>
      <c r="LB295" s="48"/>
      <c r="LC295" s="48"/>
      <c r="LD295" s="48"/>
      <c r="LE295" s="48"/>
      <c r="LF295" s="48"/>
      <c r="LG295" s="48"/>
      <c r="LH295" s="48"/>
      <c r="LI295" s="48"/>
      <c r="LJ295" s="48"/>
      <c r="LK295" s="48"/>
      <c r="LL295" s="48"/>
      <c r="LM295" s="48"/>
      <c r="LN295" s="48"/>
      <c r="LO295" s="48"/>
      <c r="LP295" s="48"/>
      <c r="LQ295" s="48"/>
      <c r="LR295" s="48"/>
      <c r="LS295" s="48"/>
      <c r="LT295" s="48"/>
      <c r="LU295" s="48"/>
      <c r="LV295" s="48"/>
      <c r="LW295" s="48"/>
      <c r="LX295" s="48"/>
      <c r="LY295" s="48"/>
      <c r="LZ295" s="48"/>
      <c r="MA295" s="48"/>
      <c r="MB295" s="48"/>
      <c r="MC295" s="48"/>
      <c r="MD295" s="48"/>
      <c r="ME295" s="48"/>
      <c r="MF295" s="48"/>
      <c r="MG295" s="48"/>
      <c r="MH295" s="48"/>
      <c r="MI295" s="48"/>
      <c r="MJ295" s="48"/>
      <c r="MK295" s="48"/>
      <c r="ML295" s="48"/>
      <c r="MM295" s="48"/>
      <c r="MN295" s="48"/>
      <c r="MO295" s="48"/>
      <c r="MP295" s="48"/>
      <c r="MQ295" s="48"/>
      <c r="MR295" s="48"/>
      <c r="MS295" s="48"/>
      <c r="MT295" s="48"/>
      <c r="MU295" s="48"/>
      <c r="MV295" s="48"/>
      <c r="MW295" s="48"/>
      <c r="MX295" s="48"/>
      <c r="MY295" s="48"/>
      <c r="MZ295" s="48"/>
      <c r="NA295" s="48"/>
      <c r="NB295" s="48"/>
      <c r="NC295" s="48"/>
      <c r="ND295" s="48"/>
      <c r="NE295" s="48"/>
      <c r="NF295" s="48"/>
      <c r="NG295" s="48"/>
      <c r="NH295" s="48"/>
      <c r="NI295" s="48"/>
      <c r="NJ295" s="48"/>
      <c r="NK295" s="48"/>
      <c r="NL295" s="48"/>
      <c r="NM295" s="48"/>
      <c r="NN295" s="48"/>
      <c r="NO295" s="48"/>
      <c r="NP295" s="48"/>
      <c r="NQ295" s="48"/>
      <c r="NR295" s="48"/>
      <c r="NS295" s="48"/>
      <c r="NT295" s="48"/>
      <c r="NU295" s="48"/>
      <c r="NV295" s="48"/>
      <c r="NW295" s="48"/>
      <c r="NX295" s="48"/>
      <c r="NY295" s="48"/>
      <c r="NZ295" s="48"/>
      <c r="OA295" s="48"/>
      <c r="OB295" s="48"/>
      <c r="OC295" s="48"/>
      <c r="OD295" s="48"/>
      <c r="OE295" s="48"/>
      <c r="OF295" s="48"/>
      <c r="OG295" s="48"/>
      <c r="OH295" s="48"/>
      <c r="OI295" s="48"/>
      <c r="OJ295" s="48"/>
      <c r="OK295" s="48"/>
      <c r="OL295" s="48"/>
      <c r="OM295" s="48"/>
      <c r="ON295" s="48"/>
      <c r="OO295" s="48"/>
      <c r="OP295" s="48"/>
      <c r="OQ295" s="48"/>
      <c r="OR295" s="48"/>
      <c r="OS295" s="48"/>
      <c r="OT295" s="48"/>
      <c r="OU295" s="48"/>
      <c r="OV295" s="48"/>
      <c r="OW295" s="48"/>
      <c r="OX295" s="48"/>
      <c r="OY295" s="48"/>
      <c r="OZ295" s="48"/>
      <c r="PA295" s="48"/>
      <c r="PB295" s="48"/>
      <c r="PC295" s="48"/>
      <c r="PD295" s="48"/>
      <c r="PE295" s="48"/>
      <c r="PF295" s="48"/>
      <c r="PG295" s="48"/>
      <c r="PH295" s="48"/>
      <c r="PI295" s="48"/>
      <c r="PJ295" s="48"/>
      <c r="PK295" s="48"/>
      <c r="PL295" s="48"/>
    </row>
    <row r="296" spans="1:428" ht="113.25" hidden="1" customHeight="1">
      <c r="A296" s="32" t="s">
        <v>423</v>
      </c>
      <c r="B296" s="38" t="s">
        <v>91</v>
      </c>
      <c r="C296" s="32">
        <v>5623</v>
      </c>
      <c r="D296" s="5"/>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21"/>
      <c r="AF296" s="21"/>
      <c r="AG296" s="21"/>
      <c r="AH296" s="21"/>
      <c r="AI296" s="50"/>
      <c r="AJ296" s="50"/>
      <c r="AK296" s="50"/>
      <c r="AL296" s="51"/>
      <c r="AM296" s="51"/>
      <c r="AN296" s="51"/>
      <c r="AO296" s="36"/>
      <c r="AP296" s="36"/>
      <c r="AQ296" s="36"/>
      <c r="AR296" s="36"/>
      <c r="AS296" s="36"/>
      <c r="AT296" s="36"/>
      <c r="AU296" s="36"/>
      <c r="AV296" s="36"/>
      <c r="AW296" s="36"/>
      <c r="AX296" s="36"/>
      <c r="AY296" s="36"/>
      <c r="AZ296" s="36"/>
      <c r="BA296" s="47"/>
      <c r="BB296" s="54"/>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8"/>
      <c r="CT296" s="48"/>
      <c r="CU296" s="48"/>
      <c r="CV296" s="48"/>
      <c r="CW296" s="48"/>
      <c r="CX296" s="48"/>
      <c r="CY296" s="48"/>
      <c r="CZ296" s="48"/>
      <c r="DA296" s="48"/>
      <c r="DB296" s="48"/>
      <c r="DC296" s="48"/>
      <c r="DD296" s="48"/>
      <c r="DE296" s="48"/>
      <c r="DF296" s="48"/>
      <c r="DG296" s="48"/>
      <c r="DH296" s="48"/>
      <c r="DI296" s="48"/>
      <c r="DJ296" s="48"/>
      <c r="DK296" s="48"/>
      <c r="DL296" s="48"/>
      <c r="DM296" s="48"/>
      <c r="DN296" s="48"/>
      <c r="DO296" s="48"/>
      <c r="DP296" s="48"/>
      <c r="DQ296" s="48"/>
      <c r="DR296" s="48"/>
      <c r="DS296" s="48"/>
      <c r="DT296" s="48"/>
      <c r="DU296" s="48"/>
      <c r="DV296" s="48"/>
      <c r="DW296" s="48"/>
      <c r="DX296" s="48"/>
      <c r="DY296" s="48"/>
      <c r="DZ296" s="48"/>
      <c r="EA296" s="48"/>
      <c r="EB296" s="48"/>
      <c r="EC296" s="48"/>
      <c r="ED296" s="48"/>
      <c r="EE296" s="48"/>
      <c r="EF296" s="48"/>
      <c r="EG296" s="48"/>
      <c r="EH296" s="48"/>
      <c r="EI296" s="48"/>
      <c r="EJ296" s="48"/>
      <c r="EK296" s="48"/>
      <c r="EL296" s="48"/>
      <c r="EM296" s="48"/>
      <c r="EN296" s="48"/>
      <c r="EO296" s="48"/>
      <c r="EP296" s="48"/>
      <c r="EQ296" s="48"/>
      <c r="ER296" s="48"/>
      <c r="ES296" s="48"/>
      <c r="ET296" s="48"/>
      <c r="EU296" s="48"/>
      <c r="EV296" s="48"/>
      <c r="EW296" s="48"/>
      <c r="EX296" s="48"/>
      <c r="EY296" s="48"/>
      <c r="EZ296" s="48"/>
      <c r="FA296" s="48"/>
      <c r="FB296" s="48"/>
      <c r="FC296" s="48"/>
      <c r="FD296" s="48"/>
      <c r="FE296" s="48"/>
      <c r="FF296" s="48"/>
      <c r="FG296" s="48"/>
      <c r="FH296" s="48"/>
      <c r="FI296" s="48"/>
      <c r="FJ296" s="48"/>
      <c r="FK296" s="48"/>
      <c r="FL296" s="48"/>
      <c r="FM296" s="48"/>
      <c r="FN296" s="48"/>
      <c r="FO296" s="48"/>
      <c r="FP296" s="48"/>
      <c r="FQ296" s="48"/>
      <c r="FR296" s="48"/>
      <c r="FS296" s="48"/>
      <c r="FT296" s="48"/>
      <c r="FU296" s="48"/>
      <c r="FV296" s="48"/>
      <c r="FW296" s="48"/>
      <c r="FX296" s="48"/>
      <c r="FY296" s="48"/>
      <c r="FZ296" s="48"/>
      <c r="GA296" s="48"/>
      <c r="GB296" s="48"/>
      <c r="GC296" s="48"/>
      <c r="GD296" s="48"/>
      <c r="GE296" s="48"/>
      <c r="GF296" s="48"/>
      <c r="GG296" s="48"/>
      <c r="GH296" s="48"/>
      <c r="GI296" s="48"/>
      <c r="GJ296" s="48"/>
      <c r="GK296" s="48"/>
      <c r="GL296" s="48"/>
      <c r="GM296" s="48"/>
      <c r="GN296" s="48"/>
      <c r="GO296" s="48"/>
      <c r="GP296" s="48"/>
      <c r="GQ296" s="48"/>
      <c r="GR296" s="48"/>
      <c r="GS296" s="48"/>
      <c r="GT296" s="48"/>
      <c r="GU296" s="48"/>
      <c r="GV296" s="48"/>
      <c r="GW296" s="48"/>
      <c r="GX296" s="48"/>
      <c r="GY296" s="48"/>
      <c r="GZ296" s="48"/>
      <c r="HA296" s="48"/>
      <c r="HB296" s="48"/>
      <c r="HC296" s="48"/>
      <c r="HD296" s="48"/>
      <c r="HE296" s="48"/>
      <c r="HF296" s="48"/>
      <c r="HG296" s="48"/>
      <c r="HH296" s="48"/>
      <c r="HI296" s="48"/>
      <c r="HJ296" s="48"/>
      <c r="HK296" s="48"/>
      <c r="HL296" s="48"/>
      <c r="HM296" s="48"/>
      <c r="HN296" s="48"/>
      <c r="HO296" s="48"/>
      <c r="HP296" s="48"/>
      <c r="HQ296" s="48"/>
      <c r="HR296" s="48"/>
      <c r="HS296" s="48"/>
      <c r="HT296" s="48"/>
      <c r="HU296" s="48"/>
      <c r="HV296" s="48"/>
      <c r="HW296" s="48"/>
      <c r="HX296" s="48"/>
      <c r="HY296" s="48"/>
      <c r="HZ296" s="48"/>
      <c r="IA296" s="48"/>
      <c r="IB296" s="48"/>
      <c r="IC296" s="48"/>
      <c r="ID296" s="48"/>
      <c r="IE296" s="48"/>
      <c r="IF296" s="48"/>
      <c r="IG296" s="48"/>
      <c r="IH296" s="48"/>
      <c r="II296" s="48"/>
      <c r="IJ296" s="48"/>
      <c r="IK296" s="48"/>
      <c r="IL296" s="48"/>
      <c r="IM296" s="48"/>
      <c r="IN296" s="48"/>
      <c r="IO296" s="48"/>
      <c r="IP296" s="48"/>
      <c r="IQ296" s="48"/>
      <c r="IR296" s="48"/>
      <c r="IS296" s="48"/>
      <c r="IT296" s="48"/>
      <c r="IU296" s="48"/>
      <c r="IV296" s="48"/>
      <c r="IW296" s="48"/>
      <c r="IX296" s="48"/>
      <c r="IY296" s="48"/>
      <c r="IZ296" s="48"/>
      <c r="JA296" s="48"/>
      <c r="JB296" s="48"/>
      <c r="JC296" s="48"/>
      <c r="JD296" s="48"/>
      <c r="JE296" s="48"/>
      <c r="JF296" s="48"/>
      <c r="JG296" s="48"/>
      <c r="JH296" s="48"/>
      <c r="JI296" s="48"/>
      <c r="JJ296" s="48"/>
      <c r="JK296" s="48"/>
      <c r="JL296" s="48"/>
      <c r="JM296" s="48"/>
      <c r="JN296" s="48"/>
      <c r="JO296" s="48"/>
      <c r="JP296" s="48"/>
      <c r="JQ296" s="48"/>
      <c r="JR296" s="48"/>
      <c r="JS296" s="48"/>
      <c r="JT296" s="48"/>
      <c r="JU296" s="48"/>
      <c r="JV296" s="48"/>
      <c r="JW296" s="48"/>
      <c r="JX296" s="48"/>
      <c r="JY296" s="48"/>
      <c r="JZ296" s="48"/>
      <c r="KA296" s="48"/>
      <c r="KB296" s="48"/>
      <c r="KC296" s="48"/>
      <c r="KD296" s="48"/>
      <c r="KE296" s="48"/>
      <c r="KF296" s="48"/>
      <c r="KG296" s="48"/>
      <c r="KH296" s="48"/>
      <c r="KI296" s="48"/>
      <c r="KJ296" s="48"/>
      <c r="KK296" s="48"/>
      <c r="KL296" s="48"/>
      <c r="KM296" s="48"/>
      <c r="KN296" s="48"/>
      <c r="KO296" s="48"/>
      <c r="KP296" s="48"/>
      <c r="KQ296" s="48"/>
      <c r="KR296" s="48"/>
      <c r="KS296" s="48"/>
      <c r="KT296" s="48"/>
      <c r="KU296" s="48"/>
      <c r="KV296" s="48"/>
      <c r="KW296" s="48"/>
      <c r="KX296" s="48"/>
      <c r="KY296" s="48"/>
      <c r="KZ296" s="48"/>
      <c r="LA296" s="48"/>
      <c r="LB296" s="48"/>
      <c r="LC296" s="48"/>
      <c r="LD296" s="48"/>
      <c r="LE296" s="48"/>
      <c r="LF296" s="48"/>
      <c r="LG296" s="48"/>
      <c r="LH296" s="48"/>
      <c r="LI296" s="48"/>
      <c r="LJ296" s="48"/>
      <c r="LK296" s="48"/>
      <c r="LL296" s="48"/>
      <c r="LM296" s="48"/>
      <c r="LN296" s="48"/>
      <c r="LO296" s="48"/>
      <c r="LP296" s="48"/>
      <c r="LQ296" s="48"/>
      <c r="LR296" s="48"/>
      <c r="LS296" s="48"/>
      <c r="LT296" s="48"/>
      <c r="LU296" s="48"/>
      <c r="LV296" s="48"/>
      <c r="LW296" s="48"/>
      <c r="LX296" s="48"/>
      <c r="LY296" s="48"/>
      <c r="LZ296" s="48"/>
      <c r="MA296" s="48"/>
      <c r="MB296" s="48"/>
      <c r="MC296" s="48"/>
      <c r="MD296" s="48"/>
      <c r="ME296" s="48"/>
      <c r="MF296" s="48"/>
      <c r="MG296" s="48"/>
      <c r="MH296" s="48"/>
      <c r="MI296" s="48"/>
      <c r="MJ296" s="48"/>
      <c r="MK296" s="48"/>
      <c r="ML296" s="48"/>
      <c r="MM296" s="48"/>
      <c r="MN296" s="48"/>
      <c r="MO296" s="48"/>
      <c r="MP296" s="48"/>
      <c r="MQ296" s="48"/>
      <c r="MR296" s="48"/>
      <c r="MS296" s="48"/>
      <c r="MT296" s="48"/>
      <c r="MU296" s="48"/>
      <c r="MV296" s="48"/>
      <c r="MW296" s="48"/>
      <c r="MX296" s="48"/>
      <c r="MY296" s="48"/>
      <c r="MZ296" s="48"/>
      <c r="NA296" s="48"/>
      <c r="NB296" s="48"/>
      <c r="NC296" s="48"/>
      <c r="ND296" s="48"/>
      <c r="NE296" s="48"/>
      <c r="NF296" s="48"/>
      <c r="NG296" s="48"/>
      <c r="NH296" s="48"/>
      <c r="NI296" s="48"/>
      <c r="NJ296" s="48"/>
      <c r="NK296" s="48"/>
      <c r="NL296" s="48"/>
      <c r="NM296" s="48"/>
      <c r="NN296" s="48"/>
      <c r="NO296" s="48"/>
      <c r="NP296" s="48"/>
      <c r="NQ296" s="48"/>
      <c r="NR296" s="48"/>
      <c r="NS296" s="48"/>
      <c r="NT296" s="48"/>
      <c r="NU296" s="48"/>
      <c r="NV296" s="48"/>
      <c r="NW296" s="48"/>
      <c r="NX296" s="48"/>
      <c r="NY296" s="48"/>
      <c r="NZ296" s="48"/>
      <c r="OA296" s="48"/>
      <c r="OB296" s="48"/>
      <c r="OC296" s="48"/>
      <c r="OD296" s="48"/>
      <c r="OE296" s="48"/>
      <c r="OF296" s="48"/>
      <c r="OG296" s="48"/>
      <c r="OH296" s="48"/>
      <c r="OI296" s="48"/>
      <c r="OJ296" s="48"/>
      <c r="OK296" s="48"/>
      <c r="OL296" s="48"/>
      <c r="OM296" s="48"/>
      <c r="ON296" s="48"/>
      <c r="OO296" s="48"/>
      <c r="OP296" s="48"/>
      <c r="OQ296" s="48"/>
      <c r="OR296" s="48"/>
      <c r="OS296" s="48"/>
      <c r="OT296" s="48"/>
      <c r="OU296" s="48"/>
      <c r="OV296" s="48"/>
      <c r="OW296" s="48"/>
      <c r="OX296" s="48"/>
      <c r="OY296" s="48"/>
      <c r="OZ296" s="48"/>
      <c r="PA296" s="48"/>
      <c r="PB296" s="48"/>
      <c r="PC296" s="48"/>
      <c r="PD296" s="48"/>
      <c r="PE296" s="48"/>
      <c r="PF296" s="48"/>
      <c r="PG296" s="48"/>
      <c r="PH296" s="48"/>
      <c r="PI296" s="48"/>
      <c r="PJ296" s="48"/>
      <c r="PK296" s="48"/>
      <c r="PL296" s="48"/>
    </row>
    <row r="297" spans="1:428" ht="369.75" hidden="1" customHeight="1">
      <c r="A297" s="32" t="s">
        <v>424</v>
      </c>
      <c r="B297" s="38" t="s">
        <v>92</v>
      </c>
      <c r="C297" s="32">
        <v>5624</v>
      </c>
      <c r="D297" s="5"/>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21"/>
      <c r="AF297" s="21"/>
      <c r="AG297" s="21"/>
      <c r="AH297" s="21"/>
      <c r="AI297" s="50"/>
      <c r="AJ297" s="50"/>
      <c r="AK297" s="50"/>
      <c r="AL297" s="51"/>
      <c r="AM297" s="51"/>
      <c r="AN297" s="51"/>
      <c r="AO297" s="36"/>
      <c r="AP297" s="36"/>
      <c r="AQ297" s="36"/>
      <c r="AR297" s="36"/>
      <c r="AS297" s="36"/>
      <c r="AT297" s="36"/>
      <c r="AU297" s="36"/>
      <c r="AV297" s="36"/>
      <c r="AW297" s="36"/>
      <c r="AX297" s="36"/>
      <c r="AY297" s="36"/>
      <c r="AZ297" s="36"/>
      <c r="BA297" s="47"/>
      <c r="BB297" s="54"/>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c r="DE297" s="48"/>
      <c r="DF297" s="48"/>
      <c r="DG297" s="48"/>
      <c r="DH297" s="48"/>
      <c r="DI297" s="48"/>
      <c r="DJ297" s="48"/>
      <c r="DK297" s="48"/>
      <c r="DL297" s="48"/>
      <c r="DM297" s="48"/>
      <c r="DN297" s="48"/>
      <c r="DO297" s="48"/>
      <c r="DP297" s="48"/>
      <c r="DQ297" s="48"/>
      <c r="DR297" s="48"/>
      <c r="DS297" s="48"/>
      <c r="DT297" s="48"/>
      <c r="DU297" s="48"/>
      <c r="DV297" s="48"/>
      <c r="DW297" s="48"/>
      <c r="DX297" s="48"/>
      <c r="DY297" s="48"/>
      <c r="DZ297" s="48"/>
      <c r="EA297" s="48"/>
      <c r="EB297" s="48"/>
      <c r="EC297" s="48"/>
      <c r="ED297" s="48"/>
      <c r="EE297" s="48"/>
      <c r="EF297" s="48"/>
      <c r="EG297" s="48"/>
      <c r="EH297" s="48"/>
      <c r="EI297" s="48"/>
      <c r="EJ297" s="48"/>
      <c r="EK297" s="48"/>
      <c r="EL297" s="48"/>
      <c r="EM297" s="48"/>
      <c r="EN297" s="48"/>
      <c r="EO297" s="48"/>
      <c r="EP297" s="48"/>
      <c r="EQ297" s="48"/>
      <c r="ER297" s="48"/>
      <c r="ES297" s="48"/>
      <c r="ET297" s="48"/>
      <c r="EU297" s="48"/>
      <c r="EV297" s="48"/>
      <c r="EW297" s="48"/>
      <c r="EX297" s="48"/>
      <c r="EY297" s="48"/>
      <c r="EZ297" s="48"/>
      <c r="FA297" s="48"/>
      <c r="FB297" s="48"/>
      <c r="FC297" s="48"/>
      <c r="FD297" s="48"/>
      <c r="FE297" s="48"/>
      <c r="FF297" s="48"/>
      <c r="FG297" s="48"/>
      <c r="FH297" s="48"/>
      <c r="FI297" s="48"/>
      <c r="FJ297" s="48"/>
      <c r="FK297" s="48"/>
      <c r="FL297" s="48"/>
      <c r="FM297" s="48"/>
      <c r="FN297" s="48"/>
      <c r="FO297" s="48"/>
      <c r="FP297" s="48"/>
      <c r="FQ297" s="48"/>
      <c r="FR297" s="48"/>
      <c r="FS297" s="48"/>
      <c r="FT297" s="48"/>
      <c r="FU297" s="48"/>
      <c r="FV297" s="48"/>
      <c r="FW297" s="48"/>
      <c r="FX297" s="48"/>
      <c r="FY297" s="48"/>
      <c r="FZ297" s="48"/>
      <c r="GA297" s="48"/>
      <c r="GB297" s="48"/>
      <c r="GC297" s="48"/>
      <c r="GD297" s="48"/>
      <c r="GE297" s="48"/>
      <c r="GF297" s="48"/>
      <c r="GG297" s="48"/>
      <c r="GH297" s="48"/>
      <c r="GI297" s="48"/>
      <c r="GJ297" s="48"/>
      <c r="GK297" s="48"/>
      <c r="GL297" s="48"/>
      <c r="GM297" s="48"/>
      <c r="GN297" s="48"/>
      <c r="GO297" s="48"/>
      <c r="GP297" s="48"/>
      <c r="GQ297" s="48"/>
      <c r="GR297" s="48"/>
      <c r="GS297" s="48"/>
      <c r="GT297" s="48"/>
      <c r="GU297" s="48"/>
      <c r="GV297" s="48"/>
      <c r="GW297" s="48"/>
      <c r="GX297" s="48"/>
      <c r="GY297" s="48"/>
      <c r="GZ297" s="48"/>
      <c r="HA297" s="48"/>
      <c r="HB297" s="48"/>
      <c r="HC297" s="48"/>
      <c r="HD297" s="48"/>
      <c r="HE297" s="48"/>
      <c r="HF297" s="48"/>
      <c r="HG297" s="48"/>
      <c r="HH297" s="48"/>
      <c r="HI297" s="48"/>
      <c r="HJ297" s="48"/>
      <c r="HK297" s="48"/>
      <c r="HL297" s="48"/>
      <c r="HM297" s="48"/>
      <c r="HN297" s="48"/>
      <c r="HO297" s="48"/>
      <c r="HP297" s="48"/>
      <c r="HQ297" s="48"/>
      <c r="HR297" s="48"/>
      <c r="HS297" s="48"/>
      <c r="HT297" s="48"/>
      <c r="HU297" s="48"/>
      <c r="HV297" s="48"/>
      <c r="HW297" s="48"/>
      <c r="HX297" s="48"/>
      <c r="HY297" s="48"/>
      <c r="HZ297" s="48"/>
      <c r="IA297" s="48"/>
      <c r="IB297" s="48"/>
      <c r="IC297" s="48"/>
      <c r="ID297" s="48"/>
      <c r="IE297" s="48"/>
      <c r="IF297" s="48"/>
      <c r="IG297" s="48"/>
      <c r="IH297" s="48"/>
      <c r="II297" s="48"/>
      <c r="IJ297" s="48"/>
      <c r="IK297" s="48"/>
      <c r="IL297" s="48"/>
      <c r="IM297" s="48"/>
      <c r="IN297" s="48"/>
      <c r="IO297" s="48"/>
      <c r="IP297" s="48"/>
      <c r="IQ297" s="48"/>
      <c r="IR297" s="48"/>
      <c r="IS297" s="48"/>
      <c r="IT297" s="48"/>
      <c r="IU297" s="48"/>
      <c r="IV297" s="48"/>
      <c r="IW297" s="48"/>
      <c r="IX297" s="48"/>
      <c r="IY297" s="48"/>
      <c r="IZ297" s="48"/>
      <c r="JA297" s="48"/>
      <c r="JB297" s="48"/>
      <c r="JC297" s="48"/>
      <c r="JD297" s="48"/>
      <c r="JE297" s="48"/>
      <c r="JF297" s="48"/>
      <c r="JG297" s="48"/>
      <c r="JH297" s="48"/>
      <c r="JI297" s="48"/>
      <c r="JJ297" s="48"/>
      <c r="JK297" s="48"/>
      <c r="JL297" s="48"/>
      <c r="JM297" s="48"/>
      <c r="JN297" s="48"/>
      <c r="JO297" s="48"/>
      <c r="JP297" s="48"/>
      <c r="JQ297" s="48"/>
      <c r="JR297" s="48"/>
      <c r="JS297" s="48"/>
      <c r="JT297" s="48"/>
      <c r="JU297" s="48"/>
      <c r="JV297" s="48"/>
      <c r="JW297" s="48"/>
      <c r="JX297" s="48"/>
      <c r="JY297" s="48"/>
      <c r="JZ297" s="48"/>
      <c r="KA297" s="48"/>
      <c r="KB297" s="48"/>
      <c r="KC297" s="48"/>
      <c r="KD297" s="48"/>
      <c r="KE297" s="48"/>
      <c r="KF297" s="48"/>
      <c r="KG297" s="48"/>
      <c r="KH297" s="48"/>
      <c r="KI297" s="48"/>
      <c r="KJ297" s="48"/>
      <c r="KK297" s="48"/>
      <c r="KL297" s="48"/>
      <c r="KM297" s="48"/>
      <c r="KN297" s="48"/>
      <c r="KO297" s="48"/>
      <c r="KP297" s="48"/>
      <c r="KQ297" s="48"/>
      <c r="KR297" s="48"/>
      <c r="KS297" s="48"/>
      <c r="KT297" s="48"/>
      <c r="KU297" s="48"/>
      <c r="KV297" s="48"/>
      <c r="KW297" s="48"/>
      <c r="KX297" s="48"/>
      <c r="KY297" s="48"/>
      <c r="KZ297" s="48"/>
      <c r="LA297" s="48"/>
      <c r="LB297" s="48"/>
      <c r="LC297" s="48"/>
      <c r="LD297" s="48"/>
      <c r="LE297" s="48"/>
      <c r="LF297" s="48"/>
      <c r="LG297" s="48"/>
      <c r="LH297" s="48"/>
      <c r="LI297" s="48"/>
      <c r="LJ297" s="48"/>
      <c r="LK297" s="48"/>
      <c r="LL297" s="48"/>
      <c r="LM297" s="48"/>
      <c r="LN297" s="48"/>
      <c r="LO297" s="48"/>
      <c r="LP297" s="48"/>
      <c r="LQ297" s="48"/>
      <c r="LR297" s="48"/>
      <c r="LS297" s="48"/>
      <c r="LT297" s="48"/>
      <c r="LU297" s="48"/>
      <c r="LV297" s="48"/>
      <c r="LW297" s="48"/>
      <c r="LX297" s="48"/>
      <c r="LY297" s="48"/>
      <c r="LZ297" s="48"/>
      <c r="MA297" s="48"/>
      <c r="MB297" s="48"/>
      <c r="MC297" s="48"/>
      <c r="MD297" s="48"/>
      <c r="ME297" s="48"/>
      <c r="MF297" s="48"/>
      <c r="MG297" s="48"/>
      <c r="MH297" s="48"/>
      <c r="MI297" s="48"/>
      <c r="MJ297" s="48"/>
      <c r="MK297" s="48"/>
      <c r="ML297" s="48"/>
      <c r="MM297" s="48"/>
      <c r="MN297" s="48"/>
      <c r="MO297" s="48"/>
      <c r="MP297" s="48"/>
      <c r="MQ297" s="48"/>
      <c r="MR297" s="48"/>
      <c r="MS297" s="48"/>
      <c r="MT297" s="48"/>
      <c r="MU297" s="48"/>
      <c r="MV297" s="48"/>
      <c r="MW297" s="48"/>
      <c r="MX297" s="48"/>
      <c r="MY297" s="48"/>
      <c r="MZ297" s="48"/>
      <c r="NA297" s="48"/>
      <c r="NB297" s="48"/>
      <c r="NC297" s="48"/>
      <c r="ND297" s="48"/>
      <c r="NE297" s="48"/>
      <c r="NF297" s="48"/>
      <c r="NG297" s="48"/>
      <c r="NH297" s="48"/>
      <c r="NI297" s="48"/>
      <c r="NJ297" s="48"/>
      <c r="NK297" s="48"/>
      <c r="NL297" s="48"/>
      <c r="NM297" s="48"/>
      <c r="NN297" s="48"/>
      <c r="NO297" s="48"/>
      <c r="NP297" s="48"/>
      <c r="NQ297" s="48"/>
      <c r="NR297" s="48"/>
      <c r="NS297" s="48"/>
      <c r="NT297" s="48"/>
      <c r="NU297" s="48"/>
      <c r="NV297" s="48"/>
      <c r="NW297" s="48"/>
      <c r="NX297" s="48"/>
      <c r="NY297" s="48"/>
      <c r="NZ297" s="48"/>
      <c r="OA297" s="48"/>
      <c r="OB297" s="48"/>
      <c r="OC297" s="48"/>
      <c r="OD297" s="48"/>
      <c r="OE297" s="48"/>
      <c r="OF297" s="48"/>
      <c r="OG297" s="48"/>
      <c r="OH297" s="48"/>
      <c r="OI297" s="48"/>
      <c r="OJ297" s="48"/>
      <c r="OK297" s="48"/>
      <c r="OL297" s="48"/>
      <c r="OM297" s="48"/>
      <c r="ON297" s="48"/>
      <c r="OO297" s="48"/>
      <c r="OP297" s="48"/>
      <c r="OQ297" s="48"/>
      <c r="OR297" s="48"/>
      <c r="OS297" s="48"/>
      <c r="OT297" s="48"/>
      <c r="OU297" s="48"/>
      <c r="OV297" s="48"/>
      <c r="OW297" s="48"/>
      <c r="OX297" s="48"/>
      <c r="OY297" s="48"/>
      <c r="OZ297" s="48"/>
      <c r="PA297" s="48"/>
      <c r="PB297" s="48"/>
      <c r="PC297" s="48"/>
      <c r="PD297" s="48"/>
      <c r="PE297" s="48"/>
      <c r="PF297" s="48"/>
      <c r="PG297" s="48"/>
      <c r="PH297" s="48"/>
      <c r="PI297" s="48"/>
      <c r="PJ297" s="48"/>
      <c r="PK297" s="48"/>
      <c r="PL297" s="48"/>
    </row>
    <row r="298" spans="1:428" ht="89.25" hidden="1" customHeight="1">
      <c r="A298" s="32" t="s">
        <v>425</v>
      </c>
      <c r="B298" s="38" t="s">
        <v>93</v>
      </c>
      <c r="C298" s="32">
        <v>5625</v>
      </c>
      <c r="D298" s="5"/>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21"/>
      <c r="AF298" s="21"/>
      <c r="AG298" s="21"/>
      <c r="AH298" s="21"/>
      <c r="AI298" s="50"/>
      <c r="AJ298" s="50"/>
      <c r="AK298" s="50"/>
      <c r="AL298" s="51"/>
      <c r="AM298" s="51"/>
      <c r="AN298" s="51"/>
      <c r="AO298" s="36"/>
      <c r="AP298" s="36"/>
      <c r="AQ298" s="36"/>
      <c r="AR298" s="36"/>
      <c r="AS298" s="36"/>
      <c r="AT298" s="36"/>
      <c r="AU298" s="36"/>
      <c r="AV298" s="36"/>
      <c r="AW298" s="36"/>
      <c r="AX298" s="36"/>
      <c r="AY298" s="36"/>
      <c r="AZ298" s="36"/>
      <c r="BA298" s="47"/>
      <c r="BB298" s="54"/>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8"/>
      <c r="CT298" s="48"/>
      <c r="CU298" s="48"/>
      <c r="CV298" s="48"/>
      <c r="CW298" s="48"/>
      <c r="CX298" s="48"/>
      <c r="CY298" s="48"/>
      <c r="CZ298" s="48"/>
      <c r="DA298" s="48"/>
      <c r="DB298" s="48"/>
      <c r="DC298" s="48"/>
      <c r="DD298" s="48"/>
      <c r="DE298" s="48"/>
      <c r="DF298" s="48"/>
      <c r="DG298" s="48"/>
      <c r="DH298" s="48"/>
      <c r="DI298" s="48"/>
      <c r="DJ298" s="48"/>
      <c r="DK298" s="48"/>
      <c r="DL298" s="48"/>
      <c r="DM298" s="48"/>
      <c r="DN298" s="48"/>
      <c r="DO298" s="48"/>
      <c r="DP298" s="48"/>
      <c r="DQ298" s="48"/>
      <c r="DR298" s="48"/>
      <c r="DS298" s="48"/>
      <c r="DT298" s="48"/>
      <c r="DU298" s="48"/>
      <c r="DV298" s="48"/>
      <c r="DW298" s="48"/>
      <c r="DX298" s="48"/>
      <c r="DY298" s="48"/>
      <c r="DZ298" s="48"/>
      <c r="EA298" s="48"/>
      <c r="EB298" s="48"/>
      <c r="EC298" s="48"/>
      <c r="ED298" s="48"/>
      <c r="EE298" s="48"/>
      <c r="EF298" s="48"/>
      <c r="EG298" s="48"/>
      <c r="EH298" s="48"/>
      <c r="EI298" s="48"/>
      <c r="EJ298" s="48"/>
      <c r="EK298" s="48"/>
      <c r="EL298" s="48"/>
      <c r="EM298" s="48"/>
      <c r="EN298" s="48"/>
      <c r="EO298" s="48"/>
      <c r="EP298" s="48"/>
      <c r="EQ298" s="48"/>
      <c r="ER298" s="48"/>
      <c r="ES298" s="48"/>
      <c r="ET298" s="48"/>
      <c r="EU298" s="48"/>
      <c r="EV298" s="48"/>
      <c r="EW298" s="48"/>
      <c r="EX298" s="48"/>
      <c r="EY298" s="48"/>
      <c r="EZ298" s="48"/>
      <c r="FA298" s="48"/>
      <c r="FB298" s="48"/>
      <c r="FC298" s="48"/>
      <c r="FD298" s="48"/>
      <c r="FE298" s="48"/>
      <c r="FF298" s="48"/>
      <c r="FG298" s="48"/>
      <c r="FH298" s="48"/>
      <c r="FI298" s="48"/>
      <c r="FJ298" s="48"/>
      <c r="FK298" s="48"/>
      <c r="FL298" s="48"/>
      <c r="FM298" s="48"/>
      <c r="FN298" s="48"/>
      <c r="FO298" s="48"/>
      <c r="FP298" s="48"/>
      <c r="FQ298" s="48"/>
      <c r="FR298" s="48"/>
      <c r="FS298" s="48"/>
      <c r="FT298" s="48"/>
      <c r="FU298" s="48"/>
      <c r="FV298" s="48"/>
      <c r="FW298" s="48"/>
      <c r="FX298" s="48"/>
      <c r="FY298" s="48"/>
      <c r="FZ298" s="48"/>
      <c r="GA298" s="48"/>
      <c r="GB298" s="48"/>
      <c r="GC298" s="48"/>
      <c r="GD298" s="48"/>
      <c r="GE298" s="48"/>
      <c r="GF298" s="48"/>
      <c r="GG298" s="48"/>
      <c r="GH298" s="48"/>
      <c r="GI298" s="48"/>
      <c r="GJ298" s="48"/>
      <c r="GK298" s="48"/>
      <c r="GL298" s="48"/>
      <c r="GM298" s="48"/>
      <c r="GN298" s="48"/>
      <c r="GO298" s="48"/>
      <c r="GP298" s="48"/>
      <c r="GQ298" s="48"/>
      <c r="GR298" s="48"/>
      <c r="GS298" s="48"/>
      <c r="GT298" s="48"/>
      <c r="GU298" s="48"/>
      <c r="GV298" s="48"/>
      <c r="GW298" s="48"/>
      <c r="GX298" s="48"/>
      <c r="GY298" s="48"/>
      <c r="GZ298" s="48"/>
      <c r="HA298" s="48"/>
      <c r="HB298" s="48"/>
      <c r="HC298" s="48"/>
      <c r="HD298" s="48"/>
      <c r="HE298" s="48"/>
      <c r="HF298" s="48"/>
      <c r="HG298" s="48"/>
      <c r="HH298" s="48"/>
      <c r="HI298" s="48"/>
      <c r="HJ298" s="48"/>
      <c r="HK298" s="48"/>
      <c r="HL298" s="48"/>
      <c r="HM298" s="48"/>
      <c r="HN298" s="48"/>
      <c r="HO298" s="48"/>
      <c r="HP298" s="48"/>
      <c r="HQ298" s="48"/>
      <c r="HR298" s="48"/>
      <c r="HS298" s="48"/>
      <c r="HT298" s="48"/>
      <c r="HU298" s="48"/>
      <c r="HV298" s="48"/>
      <c r="HW298" s="48"/>
      <c r="HX298" s="48"/>
      <c r="HY298" s="48"/>
      <c r="HZ298" s="48"/>
      <c r="IA298" s="48"/>
      <c r="IB298" s="48"/>
      <c r="IC298" s="48"/>
      <c r="ID298" s="48"/>
      <c r="IE298" s="48"/>
      <c r="IF298" s="48"/>
      <c r="IG298" s="48"/>
      <c r="IH298" s="48"/>
      <c r="II298" s="48"/>
      <c r="IJ298" s="48"/>
      <c r="IK298" s="48"/>
      <c r="IL298" s="48"/>
      <c r="IM298" s="48"/>
      <c r="IN298" s="48"/>
      <c r="IO298" s="48"/>
      <c r="IP298" s="48"/>
      <c r="IQ298" s="48"/>
      <c r="IR298" s="48"/>
      <c r="IS298" s="48"/>
      <c r="IT298" s="48"/>
      <c r="IU298" s="48"/>
      <c r="IV298" s="48"/>
      <c r="IW298" s="48"/>
      <c r="IX298" s="48"/>
      <c r="IY298" s="48"/>
      <c r="IZ298" s="48"/>
      <c r="JA298" s="48"/>
      <c r="JB298" s="48"/>
      <c r="JC298" s="48"/>
      <c r="JD298" s="48"/>
      <c r="JE298" s="48"/>
      <c r="JF298" s="48"/>
      <c r="JG298" s="48"/>
      <c r="JH298" s="48"/>
      <c r="JI298" s="48"/>
      <c r="JJ298" s="48"/>
      <c r="JK298" s="48"/>
      <c r="JL298" s="48"/>
      <c r="JM298" s="48"/>
      <c r="JN298" s="48"/>
      <c r="JO298" s="48"/>
      <c r="JP298" s="48"/>
      <c r="JQ298" s="48"/>
      <c r="JR298" s="48"/>
      <c r="JS298" s="48"/>
      <c r="JT298" s="48"/>
      <c r="JU298" s="48"/>
      <c r="JV298" s="48"/>
      <c r="JW298" s="48"/>
      <c r="JX298" s="48"/>
      <c r="JY298" s="48"/>
      <c r="JZ298" s="48"/>
      <c r="KA298" s="48"/>
      <c r="KB298" s="48"/>
      <c r="KC298" s="48"/>
      <c r="KD298" s="48"/>
      <c r="KE298" s="48"/>
      <c r="KF298" s="48"/>
      <c r="KG298" s="48"/>
      <c r="KH298" s="48"/>
      <c r="KI298" s="48"/>
      <c r="KJ298" s="48"/>
      <c r="KK298" s="48"/>
      <c r="KL298" s="48"/>
      <c r="KM298" s="48"/>
      <c r="KN298" s="48"/>
      <c r="KO298" s="48"/>
      <c r="KP298" s="48"/>
      <c r="KQ298" s="48"/>
      <c r="KR298" s="48"/>
      <c r="KS298" s="48"/>
      <c r="KT298" s="48"/>
      <c r="KU298" s="48"/>
      <c r="KV298" s="48"/>
      <c r="KW298" s="48"/>
      <c r="KX298" s="48"/>
      <c r="KY298" s="48"/>
      <c r="KZ298" s="48"/>
      <c r="LA298" s="48"/>
      <c r="LB298" s="48"/>
      <c r="LC298" s="48"/>
      <c r="LD298" s="48"/>
      <c r="LE298" s="48"/>
      <c r="LF298" s="48"/>
      <c r="LG298" s="48"/>
      <c r="LH298" s="48"/>
      <c r="LI298" s="48"/>
      <c r="LJ298" s="48"/>
      <c r="LK298" s="48"/>
      <c r="LL298" s="48"/>
      <c r="LM298" s="48"/>
      <c r="LN298" s="48"/>
      <c r="LO298" s="48"/>
      <c r="LP298" s="48"/>
      <c r="LQ298" s="48"/>
      <c r="LR298" s="48"/>
      <c r="LS298" s="48"/>
      <c r="LT298" s="48"/>
      <c r="LU298" s="48"/>
      <c r="LV298" s="48"/>
      <c r="LW298" s="48"/>
      <c r="LX298" s="48"/>
      <c r="LY298" s="48"/>
      <c r="LZ298" s="48"/>
      <c r="MA298" s="48"/>
      <c r="MB298" s="48"/>
      <c r="MC298" s="48"/>
      <c r="MD298" s="48"/>
      <c r="ME298" s="48"/>
      <c r="MF298" s="48"/>
      <c r="MG298" s="48"/>
      <c r="MH298" s="48"/>
      <c r="MI298" s="48"/>
      <c r="MJ298" s="48"/>
      <c r="MK298" s="48"/>
      <c r="ML298" s="48"/>
      <c r="MM298" s="48"/>
      <c r="MN298" s="48"/>
      <c r="MO298" s="48"/>
      <c r="MP298" s="48"/>
      <c r="MQ298" s="48"/>
      <c r="MR298" s="48"/>
      <c r="MS298" s="48"/>
      <c r="MT298" s="48"/>
      <c r="MU298" s="48"/>
      <c r="MV298" s="48"/>
      <c r="MW298" s="48"/>
      <c r="MX298" s="48"/>
      <c r="MY298" s="48"/>
      <c r="MZ298" s="48"/>
      <c r="NA298" s="48"/>
      <c r="NB298" s="48"/>
      <c r="NC298" s="48"/>
      <c r="ND298" s="48"/>
      <c r="NE298" s="48"/>
      <c r="NF298" s="48"/>
      <c r="NG298" s="48"/>
      <c r="NH298" s="48"/>
      <c r="NI298" s="48"/>
      <c r="NJ298" s="48"/>
      <c r="NK298" s="48"/>
      <c r="NL298" s="48"/>
      <c r="NM298" s="48"/>
      <c r="NN298" s="48"/>
      <c r="NO298" s="48"/>
      <c r="NP298" s="48"/>
      <c r="NQ298" s="48"/>
      <c r="NR298" s="48"/>
      <c r="NS298" s="48"/>
      <c r="NT298" s="48"/>
      <c r="NU298" s="48"/>
      <c r="NV298" s="48"/>
      <c r="NW298" s="48"/>
      <c r="NX298" s="48"/>
      <c r="NY298" s="48"/>
      <c r="NZ298" s="48"/>
      <c r="OA298" s="48"/>
      <c r="OB298" s="48"/>
      <c r="OC298" s="48"/>
      <c r="OD298" s="48"/>
      <c r="OE298" s="48"/>
      <c r="OF298" s="48"/>
      <c r="OG298" s="48"/>
      <c r="OH298" s="48"/>
      <c r="OI298" s="48"/>
      <c r="OJ298" s="48"/>
      <c r="OK298" s="48"/>
      <c r="OL298" s="48"/>
      <c r="OM298" s="48"/>
      <c r="ON298" s="48"/>
      <c r="OO298" s="48"/>
      <c r="OP298" s="48"/>
      <c r="OQ298" s="48"/>
      <c r="OR298" s="48"/>
      <c r="OS298" s="48"/>
      <c r="OT298" s="48"/>
      <c r="OU298" s="48"/>
      <c r="OV298" s="48"/>
      <c r="OW298" s="48"/>
      <c r="OX298" s="48"/>
      <c r="OY298" s="48"/>
      <c r="OZ298" s="48"/>
      <c r="PA298" s="48"/>
      <c r="PB298" s="48"/>
      <c r="PC298" s="48"/>
      <c r="PD298" s="48"/>
      <c r="PE298" s="48"/>
      <c r="PF298" s="48"/>
      <c r="PG298" s="48"/>
      <c r="PH298" s="48"/>
      <c r="PI298" s="48"/>
      <c r="PJ298" s="48"/>
      <c r="PK298" s="48"/>
      <c r="PL298" s="48"/>
    </row>
    <row r="299" spans="1:428" ht="63.75" hidden="1" customHeight="1">
      <c r="A299" s="32" t="s">
        <v>426</v>
      </c>
      <c r="B299" s="38" t="s">
        <v>94</v>
      </c>
      <c r="C299" s="32">
        <v>5626</v>
      </c>
      <c r="D299" s="5"/>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21"/>
      <c r="AF299" s="21"/>
      <c r="AG299" s="21"/>
      <c r="AH299" s="21"/>
      <c r="AI299" s="50"/>
      <c r="AJ299" s="50"/>
      <c r="AK299" s="50"/>
      <c r="AL299" s="51"/>
      <c r="AM299" s="51"/>
      <c r="AN299" s="51"/>
      <c r="AO299" s="36"/>
      <c r="AP299" s="36"/>
      <c r="AQ299" s="36"/>
      <c r="AR299" s="36"/>
      <c r="AS299" s="36"/>
      <c r="AT299" s="36"/>
      <c r="AU299" s="36"/>
      <c r="AV299" s="36"/>
      <c r="AW299" s="36"/>
      <c r="AX299" s="36"/>
      <c r="AY299" s="36"/>
      <c r="AZ299" s="36"/>
      <c r="BA299" s="47"/>
      <c r="BB299" s="54"/>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c r="DV299" s="48"/>
      <c r="DW299" s="48"/>
      <c r="DX299" s="48"/>
      <c r="DY299" s="48"/>
      <c r="DZ299" s="48"/>
      <c r="EA299" s="48"/>
      <c r="EB299" s="48"/>
      <c r="EC299" s="48"/>
      <c r="ED299" s="48"/>
      <c r="EE299" s="48"/>
      <c r="EF299" s="48"/>
      <c r="EG299" s="48"/>
      <c r="EH299" s="48"/>
      <c r="EI299" s="48"/>
      <c r="EJ299" s="48"/>
      <c r="EK299" s="48"/>
      <c r="EL299" s="48"/>
      <c r="EM299" s="48"/>
      <c r="EN299" s="48"/>
      <c r="EO299" s="48"/>
      <c r="EP299" s="48"/>
      <c r="EQ299" s="48"/>
      <c r="ER299" s="48"/>
      <c r="ES299" s="48"/>
      <c r="ET299" s="48"/>
      <c r="EU299" s="48"/>
      <c r="EV299" s="48"/>
      <c r="EW299" s="48"/>
      <c r="EX299" s="48"/>
      <c r="EY299" s="48"/>
      <c r="EZ299" s="48"/>
      <c r="FA299" s="48"/>
      <c r="FB299" s="48"/>
      <c r="FC299" s="48"/>
      <c r="FD299" s="48"/>
      <c r="FE299" s="48"/>
      <c r="FF299" s="48"/>
      <c r="FG299" s="48"/>
      <c r="FH299" s="48"/>
      <c r="FI299" s="48"/>
      <c r="FJ299" s="48"/>
      <c r="FK299" s="48"/>
      <c r="FL299" s="48"/>
      <c r="FM299" s="48"/>
      <c r="FN299" s="48"/>
      <c r="FO299" s="48"/>
      <c r="FP299" s="48"/>
      <c r="FQ299" s="48"/>
      <c r="FR299" s="48"/>
      <c r="FS299" s="48"/>
      <c r="FT299" s="48"/>
      <c r="FU299" s="48"/>
      <c r="FV299" s="48"/>
      <c r="FW299" s="48"/>
      <c r="FX299" s="48"/>
      <c r="FY299" s="48"/>
      <c r="FZ299" s="48"/>
      <c r="GA299" s="48"/>
      <c r="GB299" s="48"/>
      <c r="GC299" s="48"/>
      <c r="GD299" s="48"/>
      <c r="GE299" s="48"/>
      <c r="GF299" s="48"/>
      <c r="GG299" s="48"/>
      <c r="GH299" s="48"/>
      <c r="GI299" s="48"/>
      <c r="GJ299" s="48"/>
      <c r="GK299" s="48"/>
      <c r="GL299" s="48"/>
      <c r="GM299" s="48"/>
      <c r="GN299" s="48"/>
      <c r="GO299" s="48"/>
      <c r="GP299" s="48"/>
      <c r="GQ299" s="48"/>
      <c r="GR299" s="48"/>
      <c r="GS299" s="48"/>
      <c r="GT299" s="48"/>
      <c r="GU299" s="48"/>
      <c r="GV299" s="48"/>
      <c r="GW299" s="48"/>
      <c r="GX299" s="48"/>
      <c r="GY299" s="48"/>
      <c r="GZ299" s="48"/>
      <c r="HA299" s="48"/>
      <c r="HB299" s="48"/>
      <c r="HC299" s="48"/>
      <c r="HD299" s="48"/>
      <c r="HE299" s="48"/>
      <c r="HF299" s="48"/>
      <c r="HG299" s="48"/>
      <c r="HH299" s="48"/>
      <c r="HI299" s="48"/>
      <c r="HJ299" s="48"/>
      <c r="HK299" s="48"/>
      <c r="HL299" s="48"/>
      <c r="HM299" s="48"/>
      <c r="HN299" s="48"/>
      <c r="HO299" s="48"/>
      <c r="HP299" s="48"/>
      <c r="HQ299" s="48"/>
      <c r="HR299" s="48"/>
      <c r="HS299" s="48"/>
      <c r="HT299" s="48"/>
      <c r="HU299" s="48"/>
      <c r="HV299" s="48"/>
      <c r="HW299" s="48"/>
      <c r="HX299" s="48"/>
      <c r="HY299" s="48"/>
      <c r="HZ299" s="48"/>
      <c r="IA299" s="48"/>
      <c r="IB299" s="48"/>
      <c r="IC299" s="48"/>
      <c r="ID299" s="48"/>
      <c r="IE299" s="48"/>
      <c r="IF299" s="48"/>
      <c r="IG299" s="48"/>
      <c r="IH299" s="48"/>
      <c r="II299" s="48"/>
      <c r="IJ299" s="48"/>
      <c r="IK299" s="48"/>
      <c r="IL299" s="48"/>
      <c r="IM299" s="48"/>
      <c r="IN299" s="48"/>
      <c r="IO299" s="48"/>
      <c r="IP299" s="48"/>
      <c r="IQ299" s="48"/>
      <c r="IR299" s="48"/>
      <c r="IS299" s="48"/>
      <c r="IT299" s="48"/>
      <c r="IU299" s="48"/>
      <c r="IV299" s="48"/>
      <c r="IW299" s="48"/>
      <c r="IX299" s="48"/>
      <c r="IY299" s="48"/>
      <c r="IZ299" s="48"/>
      <c r="JA299" s="48"/>
      <c r="JB299" s="48"/>
      <c r="JC299" s="48"/>
      <c r="JD299" s="48"/>
      <c r="JE299" s="48"/>
      <c r="JF299" s="48"/>
      <c r="JG299" s="48"/>
      <c r="JH299" s="48"/>
      <c r="JI299" s="48"/>
      <c r="JJ299" s="48"/>
      <c r="JK299" s="48"/>
      <c r="JL299" s="48"/>
      <c r="JM299" s="48"/>
      <c r="JN299" s="48"/>
      <c r="JO299" s="48"/>
      <c r="JP299" s="48"/>
      <c r="JQ299" s="48"/>
      <c r="JR299" s="48"/>
      <c r="JS299" s="48"/>
      <c r="JT299" s="48"/>
      <c r="JU299" s="48"/>
      <c r="JV299" s="48"/>
      <c r="JW299" s="48"/>
      <c r="JX299" s="48"/>
      <c r="JY299" s="48"/>
      <c r="JZ299" s="48"/>
      <c r="KA299" s="48"/>
      <c r="KB299" s="48"/>
      <c r="KC299" s="48"/>
      <c r="KD299" s="48"/>
      <c r="KE299" s="48"/>
      <c r="KF299" s="48"/>
      <c r="KG299" s="48"/>
      <c r="KH299" s="48"/>
      <c r="KI299" s="48"/>
      <c r="KJ299" s="48"/>
      <c r="KK299" s="48"/>
      <c r="KL299" s="48"/>
      <c r="KM299" s="48"/>
      <c r="KN299" s="48"/>
      <c r="KO299" s="48"/>
      <c r="KP299" s="48"/>
      <c r="KQ299" s="48"/>
      <c r="KR299" s="48"/>
      <c r="KS299" s="48"/>
      <c r="KT299" s="48"/>
      <c r="KU299" s="48"/>
      <c r="KV299" s="48"/>
      <c r="KW299" s="48"/>
      <c r="KX299" s="48"/>
      <c r="KY299" s="48"/>
      <c r="KZ299" s="48"/>
      <c r="LA299" s="48"/>
      <c r="LB299" s="48"/>
      <c r="LC299" s="48"/>
      <c r="LD299" s="48"/>
      <c r="LE299" s="48"/>
      <c r="LF299" s="48"/>
      <c r="LG299" s="48"/>
      <c r="LH299" s="48"/>
      <c r="LI299" s="48"/>
      <c r="LJ299" s="48"/>
      <c r="LK299" s="48"/>
      <c r="LL299" s="48"/>
      <c r="LM299" s="48"/>
      <c r="LN299" s="48"/>
      <c r="LO299" s="48"/>
      <c r="LP299" s="48"/>
      <c r="LQ299" s="48"/>
      <c r="LR299" s="48"/>
      <c r="LS299" s="48"/>
      <c r="LT299" s="48"/>
      <c r="LU299" s="48"/>
      <c r="LV299" s="48"/>
      <c r="LW299" s="48"/>
      <c r="LX299" s="48"/>
      <c r="LY299" s="48"/>
      <c r="LZ299" s="48"/>
      <c r="MA299" s="48"/>
      <c r="MB299" s="48"/>
      <c r="MC299" s="48"/>
      <c r="MD299" s="48"/>
      <c r="ME299" s="48"/>
      <c r="MF299" s="48"/>
      <c r="MG299" s="48"/>
      <c r="MH299" s="48"/>
      <c r="MI299" s="48"/>
      <c r="MJ299" s="48"/>
      <c r="MK299" s="48"/>
      <c r="ML299" s="48"/>
      <c r="MM299" s="48"/>
      <c r="MN299" s="48"/>
      <c r="MO299" s="48"/>
      <c r="MP299" s="48"/>
      <c r="MQ299" s="48"/>
      <c r="MR299" s="48"/>
      <c r="MS299" s="48"/>
      <c r="MT299" s="48"/>
      <c r="MU299" s="48"/>
      <c r="MV299" s="48"/>
      <c r="MW299" s="48"/>
      <c r="MX299" s="48"/>
      <c r="MY299" s="48"/>
      <c r="MZ299" s="48"/>
      <c r="NA299" s="48"/>
      <c r="NB299" s="48"/>
      <c r="NC299" s="48"/>
      <c r="ND299" s="48"/>
      <c r="NE299" s="48"/>
      <c r="NF299" s="48"/>
      <c r="NG299" s="48"/>
      <c r="NH299" s="48"/>
      <c r="NI299" s="48"/>
      <c r="NJ299" s="48"/>
      <c r="NK299" s="48"/>
      <c r="NL299" s="48"/>
      <c r="NM299" s="48"/>
      <c r="NN299" s="48"/>
      <c r="NO299" s="48"/>
      <c r="NP299" s="48"/>
      <c r="NQ299" s="48"/>
      <c r="NR299" s="48"/>
      <c r="NS299" s="48"/>
      <c r="NT299" s="48"/>
      <c r="NU299" s="48"/>
      <c r="NV299" s="48"/>
      <c r="NW299" s="48"/>
      <c r="NX299" s="48"/>
      <c r="NY299" s="48"/>
      <c r="NZ299" s="48"/>
      <c r="OA299" s="48"/>
      <c r="OB299" s="48"/>
      <c r="OC299" s="48"/>
      <c r="OD299" s="48"/>
      <c r="OE299" s="48"/>
      <c r="OF299" s="48"/>
      <c r="OG299" s="48"/>
      <c r="OH299" s="48"/>
      <c r="OI299" s="48"/>
      <c r="OJ299" s="48"/>
      <c r="OK299" s="48"/>
      <c r="OL299" s="48"/>
      <c r="OM299" s="48"/>
      <c r="ON299" s="48"/>
      <c r="OO299" s="48"/>
      <c r="OP299" s="48"/>
      <c r="OQ299" s="48"/>
      <c r="OR299" s="48"/>
      <c r="OS299" s="48"/>
      <c r="OT299" s="48"/>
      <c r="OU299" s="48"/>
      <c r="OV299" s="48"/>
      <c r="OW299" s="48"/>
      <c r="OX299" s="48"/>
      <c r="OY299" s="48"/>
      <c r="OZ299" s="48"/>
      <c r="PA299" s="48"/>
      <c r="PB299" s="48"/>
      <c r="PC299" s="48"/>
      <c r="PD299" s="48"/>
      <c r="PE299" s="48"/>
      <c r="PF299" s="48"/>
      <c r="PG299" s="48"/>
      <c r="PH299" s="48"/>
      <c r="PI299" s="48"/>
      <c r="PJ299" s="48"/>
      <c r="PK299" s="48"/>
      <c r="PL299" s="48"/>
    </row>
    <row r="300" spans="1:428" ht="63.75" hidden="1" customHeight="1">
      <c r="A300" s="32" t="s">
        <v>427</v>
      </c>
      <c r="B300" s="38" t="s">
        <v>95</v>
      </c>
      <c r="C300" s="32">
        <v>5627</v>
      </c>
      <c r="D300" s="5"/>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21"/>
      <c r="AF300" s="21"/>
      <c r="AG300" s="21"/>
      <c r="AH300" s="21"/>
      <c r="AI300" s="50"/>
      <c r="AJ300" s="50"/>
      <c r="AK300" s="50"/>
      <c r="AL300" s="51"/>
      <c r="AM300" s="51"/>
      <c r="AN300" s="51"/>
      <c r="AO300" s="36"/>
      <c r="AP300" s="36"/>
      <c r="AQ300" s="36"/>
      <c r="AR300" s="36"/>
      <c r="AS300" s="36"/>
      <c r="AT300" s="36"/>
      <c r="AU300" s="36"/>
      <c r="AV300" s="36"/>
      <c r="AW300" s="36"/>
      <c r="AX300" s="36"/>
      <c r="AY300" s="36"/>
      <c r="AZ300" s="36"/>
      <c r="BA300" s="47"/>
      <c r="BB300" s="54"/>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8"/>
      <c r="CT300" s="48"/>
      <c r="CU300" s="48"/>
      <c r="CV300" s="48"/>
      <c r="CW300" s="48"/>
      <c r="CX300" s="48"/>
      <c r="CY300" s="48"/>
      <c r="CZ300" s="48"/>
      <c r="DA300" s="48"/>
      <c r="DB300" s="48"/>
      <c r="DC300" s="48"/>
      <c r="DD300" s="48"/>
      <c r="DE300" s="48"/>
      <c r="DF300" s="48"/>
      <c r="DG300" s="48"/>
      <c r="DH300" s="48"/>
      <c r="DI300" s="48"/>
      <c r="DJ300" s="48"/>
      <c r="DK300" s="48"/>
      <c r="DL300" s="48"/>
      <c r="DM300" s="48"/>
      <c r="DN300" s="48"/>
      <c r="DO300" s="48"/>
      <c r="DP300" s="48"/>
      <c r="DQ300" s="48"/>
      <c r="DR300" s="48"/>
      <c r="DS300" s="48"/>
      <c r="DT300" s="48"/>
      <c r="DU300" s="48"/>
      <c r="DV300" s="48"/>
      <c r="DW300" s="48"/>
      <c r="DX300" s="48"/>
      <c r="DY300" s="48"/>
      <c r="DZ300" s="48"/>
      <c r="EA300" s="48"/>
      <c r="EB300" s="48"/>
      <c r="EC300" s="48"/>
      <c r="ED300" s="48"/>
      <c r="EE300" s="48"/>
      <c r="EF300" s="48"/>
      <c r="EG300" s="48"/>
      <c r="EH300" s="48"/>
      <c r="EI300" s="48"/>
      <c r="EJ300" s="48"/>
      <c r="EK300" s="48"/>
      <c r="EL300" s="48"/>
      <c r="EM300" s="48"/>
      <c r="EN300" s="48"/>
      <c r="EO300" s="48"/>
      <c r="EP300" s="48"/>
      <c r="EQ300" s="48"/>
      <c r="ER300" s="48"/>
      <c r="ES300" s="48"/>
      <c r="ET300" s="48"/>
      <c r="EU300" s="48"/>
      <c r="EV300" s="48"/>
      <c r="EW300" s="48"/>
      <c r="EX300" s="48"/>
      <c r="EY300" s="48"/>
      <c r="EZ300" s="48"/>
      <c r="FA300" s="48"/>
      <c r="FB300" s="48"/>
      <c r="FC300" s="48"/>
      <c r="FD300" s="48"/>
      <c r="FE300" s="48"/>
      <c r="FF300" s="48"/>
      <c r="FG300" s="48"/>
      <c r="FH300" s="48"/>
      <c r="FI300" s="48"/>
      <c r="FJ300" s="48"/>
      <c r="FK300" s="48"/>
      <c r="FL300" s="48"/>
      <c r="FM300" s="48"/>
      <c r="FN300" s="48"/>
      <c r="FO300" s="48"/>
      <c r="FP300" s="48"/>
      <c r="FQ300" s="48"/>
      <c r="FR300" s="48"/>
      <c r="FS300" s="48"/>
      <c r="FT300" s="48"/>
      <c r="FU300" s="48"/>
      <c r="FV300" s="48"/>
      <c r="FW300" s="48"/>
      <c r="FX300" s="48"/>
      <c r="FY300" s="48"/>
      <c r="FZ300" s="48"/>
      <c r="GA300" s="48"/>
      <c r="GB300" s="48"/>
      <c r="GC300" s="48"/>
      <c r="GD300" s="48"/>
      <c r="GE300" s="48"/>
      <c r="GF300" s="48"/>
      <c r="GG300" s="48"/>
      <c r="GH300" s="48"/>
      <c r="GI300" s="48"/>
      <c r="GJ300" s="48"/>
      <c r="GK300" s="48"/>
      <c r="GL300" s="48"/>
      <c r="GM300" s="48"/>
      <c r="GN300" s="48"/>
      <c r="GO300" s="48"/>
      <c r="GP300" s="48"/>
      <c r="GQ300" s="48"/>
      <c r="GR300" s="48"/>
      <c r="GS300" s="48"/>
      <c r="GT300" s="48"/>
      <c r="GU300" s="48"/>
      <c r="GV300" s="48"/>
      <c r="GW300" s="48"/>
      <c r="GX300" s="48"/>
      <c r="GY300" s="48"/>
      <c r="GZ300" s="48"/>
      <c r="HA300" s="48"/>
      <c r="HB300" s="48"/>
      <c r="HC300" s="48"/>
      <c r="HD300" s="48"/>
      <c r="HE300" s="48"/>
      <c r="HF300" s="48"/>
      <c r="HG300" s="48"/>
      <c r="HH300" s="48"/>
      <c r="HI300" s="48"/>
      <c r="HJ300" s="48"/>
      <c r="HK300" s="48"/>
      <c r="HL300" s="48"/>
      <c r="HM300" s="48"/>
      <c r="HN300" s="48"/>
      <c r="HO300" s="48"/>
      <c r="HP300" s="48"/>
      <c r="HQ300" s="48"/>
      <c r="HR300" s="48"/>
      <c r="HS300" s="48"/>
      <c r="HT300" s="48"/>
      <c r="HU300" s="48"/>
      <c r="HV300" s="48"/>
      <c r="HW300" s="48"/>
      <c r="HX300" s="48"/>
      <c r="HY300" s="48"/>
      <c r="HZ300" s="48"/>
      <c r="IA300" s="48"/>
      <c r="IB300" s="48"/>
      <c r="IC300" s="48"/>
      <c r="ID300" s="48"/>
      <c r="IE300" s="48"/>
      <c r="IF300" s="48"/>
      <c r="IG300" s="48"/>
      <c r="IH300" s="48"/>
      <c r="II300" s="48"/>
      <c r="IJ300" s="48"/>
      <c r="IK300" s="48"/>
      <c r="IL300" s="48"/>
      <c r="IM300" s="48"/>
      <c r="IN300" s="48"/>
      <c r="IO300" s="48"/>
      <c r="IP300" s="48"/>
      <c r="IQ300" s="48"/>
      <c r="IR300" s="48"/>
      <c r="IS300" s="48"/>
      <c r="IT300" s="48"/>
      <c r="IU300" s="48"/>
      <c r="IV300" s="48"/>
      <c r="IW300" s="48"/>
      <c r="IX300" s="48"/>
      <c r="IY300" s="48"/>
      <c r="IZ300" s="48"/>
      <c r="JA300" s="48"/>
      <c r="JB300" s="48"/>
      <c r="JC300" s="48"/>
      <c r="JD300" s="48"/>
      <c r="JE300" s="48"/>
      <c r="JF300" s="48"/>
      <c r="JG300" s="48"/>
      <c r="JH300" s="48"/>
      <c r="JI300" s="48"/>
      <c r="JJ300" s="48"/>
      <c r="JK300" s="48"/>
      <c r="JL300" s="48"/>
      <c r="JM300" s="48"/>
      <c r="JN300" s="48"/>
      <c r="JO300" s="48"/>
      <c r="JP300" s="48"/>
      <c r="JQ300" s="48"/>
      <c r="JR300" s="48"/>
      <c r="JS300" s="48"/>
      <c r="JT300" s="48"/>
      <c r="JU300" s="48"/>
      <c r="JV300" s="48"/>
      <c r="JW300" s="48"/>
      <c r="JX300" s="48"/>
      <c r="JY300" s="48"/>
      <c r="JZ300" s="48"/>
      <c r="KA300" s="48"/>
      <c r="KB300" s="48"/>
      <c r="KC300" s="48"/>
      <c r="KD300" s="48"/>
      <c r="KE300" s="48"/>
      <c r="KF300" s="48"/>
      <c r="KG300" s="48"/>
      <c r="KH300" s="48"/>
      <c r="KI300" s="48"/>
      <c r="KJ300" s="48"/>
      <c r="KK300" s="48"/>
      <c r="KL300" s="48"/>
      <c r="KM300" s="48"/>
      <c r="KN300" s="48"/>
      <c r="KO300" s="48"/>
      <c r="KP300" s="48"/>
      <c r="KQ300" s="48"/>
      <c r="KR300" s="48"/>
      <c r="KS300" s="48"/>
      <c r="KT300" s="48"/>
      <c r="KU300" s="48"/>
      <c r="KV300" s="48"/>
      <c r="KW300" s="48"/>
      <c r="KX300" s="48"/>
      <c r="KY300" s="48"/>
      <c r="KZ300" s="48"/>
      <c r="LA300" s="48"/>
      <c r="LB300" s="48"/>
      <c r="LC300" s="48"/>
      <c r="LD300" s="48"/>
      <c r="LE300" s="48"/>
      <c r="LF300" s="48"/>
      <c r="LG300" s="48"/>
      <c r="LH300" s="48"/>
      <c r="LI300" s="48"/>
      <c r="LJ300" s="48"/>
      <c r="LK300" s="48"/>
      <c r="LL300" s="48"/>
      <c r="LM300" s="48"/>
      <c r="LN300" s="48"/>
      <c r="LO300" s="48"/>
      <c r="LP300" s="48"/>
      <c r="LQ300" s="48"/>
      <c r="LR300" s="48"/>
      <c r="LS300" s="48"/>
      <c r="LT300" s="48"/>
      <c r="LU300" s="48"/>
      <c r="LV300" s="48"/>
      <c r="LW300" s="48"/>
      <c r="LX300" s="48"/>
      <c r="LY300" s="48"/>
      <c r="LZ300" s="48"/>
      <c r="MA300" s="48"/>
      <c r="MB300" s="48"/>
      <c r="MC300" s="48"/>
      <c r="MD300" s="48"/>
      <c r="ME300" s="48"/>
      <c r="MF300" s="48"/>
      <c r="MG300" s="48"/>
      <c r="MH300" s="48"/>
      <c r="MI300" s="48"/>
      <c r="MJ300" s="48"/>
      <c r="MK300" s="48"/>
      <c r="ML300" s="48"/>
      <c r="MM300" s="48"/>
      <c r="MN300" s="48"/>
      <c r="MO300" s="48"/>
      <c r="MP300" s="48"/>
      <c r="MQ300" s="48"/>
      <c r="MR300" s="48"/>
      <c r="MS300" s="48"/>
      <c r="MT300" s="48"/>
      <c r="MU300" s="48"/>
      <c r="MV300" s="48"/>
      <c r="MW300" s="48"/>
      <c r="MX300" s="48"/>
      <c r="MY300" s="48"/>
      <c r="MZ300" s="48"/>
      <c r="NA300" s="48"/>
      <c r="NB300" s="48"/>
      <c r="NC300" s="48"/>
      <c r="ND300" s="48"/>
      <c r="NE300" s="48"/>
      <c r="NF300" s="48"/>
      <c r="NG300" s="48"/>
      <c r="NH300" s="48"/>
      <c r="NI300" s="48"/>
      <c r="NJ300" s="48"/>
      <c r="NK300" s="48"/>
      <c r="NL300" s="48"/>
      <c r="NM300" s="48"/>
      <c r="NN300" s="48"/>
      <c r="NO300" s="48"/>
      <c r="NP300" s="48"/>
      <c r="NQ300" s="48"/>
      <c r="NR300" s="48"/>
      <c r="NS300" s="48"/>
      <c r="NT300" s="48"/>
      <c r="NU300" s="48"/>
      <c r="NV300" s="48"/>
      <c r="NW300" s="48"/>
      <c r="NX300" s="48"/>
      <c r="NY300" s="48"/>
      <c r="NZ300" s="48"/>
      <c r="OA300" s="48"/>
      <c r="OB300" s="48"/>
      <c r="OC300" s="48"/>
      <c r="OD300" s="48"/>
      <c r="OE300" s="48"/>
      <c r="OF300" s="48"/>
      <c r="OG300" s="48"/>
      <c r="OH300" s="48"/>
      <c r="OI300" s="48"/>
      <c r="OJ300" s="48"/>
      <c r="OK300" s="48"/>
      <c r="OL300" s="48"/>
      <c r="OM300" s="48"/>
      <c r="ON300" s="48"/>
      <c r="OO300" s="48"/>
      <c r="OP300" s="48"/>
      <c r="OQ300" s="48"/>
      <c r="OR300" s="48"/>
      <c r="OS300" s="48"/>
      <c r="OT300" s="48"/>
      <c r="OU300" s="48"/>
      <c r="OV300" s="48"/>
      <c r="OW300" s="48"/>
      <c r="OX300" s="48"/>
      <c r="OY300" s="48"/>
      <c r="OZ300" s="48"/>
      <c r="PA300" s="48"/>
      <c r="PB300" s="48"/>
      <c r="PC300" s="48"/>
      <c r="PD300" s="48"/>
      <c r="PE300" s="48"/>
      <c r="PF300" s="48"/>
      <c r="PG300" s="48"/>
      <c r="PH300" s="48"/>
      <c r="PI300" s="48"/>
      <c r="PJ300" s="48"/>
      <c r="PK300" s="48"/>
      <c r="PL300" s="48"/>
    </row>
    <row r="301" spans="1:428" ht="63.75" hidden="1" customHeight="1">
      <c r="A301" s="32" t="s">
        <v>428</v>
      </c>
      <c r="B301" s="38" t="s">
        <v>96</v>
      </c>
      <c r="C301" s="32">
        <v>5628</v>
      </c>
      <c r="D301" s="5"/>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21"/>
      <c r="AF301" s="21"/>
      <c r="AG301" s="21"/>
      <c r="AH301" s="21"/>
      <c r="AI301" s="50"/>
      <c r="AJ301" s="50"/>
      <c r="AK301" s="50"/>
      <c r="AL301" s="51"/>
      <c r="AM301" s="51"/>
      <c r="AN301" s="51"/>
      <c r="AO301" s="36"/>
      <c r="AP301" s="36"/>
      <c r="AQ301" s="36"/>
      <c r="AR301" s="36"/>
      <c r="AS301" s="36"/>
      <c r="AT301" s="36"/>
      <c r="AU301" s="36"/>
      <c r="AV301" s="36"/>
      <c r="AW301" s="36"/>
      <c r="AX301" s="36"/>
      <c r="AY301" s="36"/>
      <c r="AZ301" s="36"/>
      <c r="BA301" s="47"/>
      <c r="BB301" s="54"/>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c r="DG301" s="48"/>
      <c r="DH301" s="48"/>
      <c r="DI301" s="48"/>
      <c r="DJ301" s="48"/>
      <c r="DK301" s="48"/>
      <c r="DL301" s="48"/>
      <c r="DM301" s="48"/>
      <c r="DN301" s="48"/>
      <c r="DO301" s="48"/>
      <c r="DP301" s="48"/>
      <c r="DQ301" s="48"/>
      <c r="DR301" s="48"/>
      <c r="DS301" s="48"/>
      <c r="DT301" s="48"/>
      <c r="DU301" s="48"/>
      <c r="DV301" s="48"/>
      <c r="DW301" s="48"/>
      <c r="DX301" s="48"/>
      <c r="DY301" s="48"/>
      <c r="DZ301" s="48"/>
      <c r="EA301" s="48"/>
      <c r="EB301" s="48"/>
      <c r="EC301" s="48"/>
      <c r="ED301" s="48"/>
      <c r="EE301" s="48"/>
      <c r="EF301" s="48"/>
      <c r="EG301" s="48"/>
      <c r="EH301" s="48"/>
      <c r="EI301" s="48"/>
      <c r="EJ301" s="48"/>
      <c r="EK301" s="48"/>
      <c r="EL301" s="48"/>
      <c r="EM301" s="48"/>
      <c r="EN301" s="48"/>
      <c r="EO301" s="48"/>
      <c r="EP301" s="48"/>
      <c r="EQ301" s="48"/>
      <c r="ER301" s="48"/>
      <c r="ES301" s="48"/>
      <c r="ET301" s="48"/>
      <c r="EU301" s="48"/>
      <c r="EV301" s="48"/>
      <c r="EW301" s="48"/>
      <c r="EX301" s="48"/>
      <c r="EY301" s="48"/>
      <c r="EZ301" s="48"/>
      <c r="FA301" s="48"/>
      <c r="FB301" s="48"/>
      <c r="FC301" s="48"/>
      <c r="FD301" s="48"/>
      <c r="FE301" s="48"/>
      <c r="FF301" s="48"/>
      <c r="FG301" s="48"/>
      <c r="FH301" s="48"/>
      <c r="FI301" s="48"/>
      <c r="FJ301" s="48"/>
      <c r="FK301" s="48"/>
      <c r="FL301" s="48"/>
      <c r="FM301" s="48"/>
      <c r="FN301" s="48"/>
      <c r="FO301" s="48"/>
      <c r="FP301" s="48"/>
      <c r="FQ301" s="48"/>
      <c r="FR301" s="48"/>
      <c r="FS301" s="48"/>
      <c r="FT301" s="48"/>
      <c r="FU301" s="48"/>
      <c r="FV301" s="48"/>
      <c r="FW301" s="48"/>
      <c r="FX301" s="48"/>
      <c r="FY301" s="48"/>
      <c r="FZ301" s="48"/>
      <c r="GA301" s="48"/>
      <c r="GB301" s="48"/>
      <c r="GC301" s="48"/>
      <c r="GD301" s="48"/>
      <c r="GE301" s="48"/>
      <c r="GF301" s="48"/>
      <c r="GG301" s="48"/>
      <c r="GH301" s="48"/>
      <c r="GI301" s="48"/>
      <c r="GJ301" s="48"/>
      <c r="GK301" s="48"/>
      <c r="GL301" s="48"/>
      <c r="GM301" s="48"/>
      <c r="GN301" s="48"/>
      <c r="GO301" s="48"/>
      <c r="GP301" s="48"/>
      <c r="GQ301" s="48"/>
      <c r="GR301" s="48"/>
      <c r="GS301" s="48"/>
      <c r="GT301" s="48"/>
      <c r="GU301" s="48"/>
      <c r="GV301" s="48"/>
      <c r="GW301" s="48"/>
      <c r="GX301" s="48"/>
      <c r="GY301" s="48"/>
      <c r="GZ301" s="48"/>
      <c r="HA301" s="48"/>
      <c r="HB301" s="48"/>
      <c r="HC301" s="48"/>
      <c r="HD301" s="48"/>
      <c r="HE301" s="48"/>
      <c r="HF301" s="48"/>
      <c r="HG301" s="48"/>
      <c r="HH301" s="48"/>
      <c r="HI301" s="48"/>
      <c r="HJ301" s="48"/>
      <c r="HK301" s="48"/>
      <c r="HL301" s="48"/>
      <c r="HM301" s="48"/>
      <c r="HN301" s="48"/>
      <c r="HO301" s="48"/>
      <c r="HP301" s="48"/>
      <c r="HQ301" s="48"/>
      <c r="HR301" s="48"/>
      <c r="HS301" s="48"/>
      <c r="HT301" s="48"/>
      <c r="HU301" s="48"/>
      <c r="HV301" s="48"/>
      <c r="HW301" s="48"/>
      <c r="HX301" s="48"/>
      <c r="HY301" s="48"/>
      <c r="HZ301" s="48"/>
      <c r="IA301" s="48"/>
      <c r="IB301" s="48"/>
      <c r="IC301" s="48"/>
      <c r="ID301" s="48"/>
      <c r="IE301" s="48"/>
      <c r="IF301" s="48"/>
      <c r="IG301" s="48"/>
      <c r="IH301" s="48"/>
      <c r="II301" s="48"/>
      <c r="IJ301" s="48"/>
      <c r="IK301" s="48"/>
      <c r="IL301" s="48"/>
      <c r="IM301" s="48"/>
      <c r="IN301" s="48"/>
      <c r="IO301" s="48"/>
      <c r="IP301" s="48"/>
      <c r="IQ301" s="48"/>
      <c r="IR301" s="48"/>
      <c r="IS301" s="48"/>
      <c r="IT301" s="48"/>
      <c r="IU301" s="48"/>
      <c r="IV301" s="48"/>
      <c r="IW301" s="48"/>
      <c r="IX301" s="48"/>
      <c r="IY301" s="48"/>
      <c r="IZ301" s="48"/>
      <c r="JA301" s="48"/>
      <c r="JB301" s="48"/>
      <c r="JC301" s="48"/>
      <c r="JD301" s="48"/>
      <c r="JE301" s="48"/>
      <c r="JF301" s="48"/>
      <c r="JG301" s="48"/>
      <c r="JH301" s="48"/>
      <c r="JI301" s="48"/>
      <c r="JJ301" s="48"/>
      <c r="JK301" s="48"/>
      <c r="JL301" s="48"/>
      <c r="JM301" s="48"/>
      <c r="JN301" s="48"/>
      <c r="JO301" s="48"/>
      <c r="JP301" s="48"/>
      <c r="JQ301" s="48"/>
      <c r="JR301" s="48"/>
      <c r="JS301" s="48"/>
      <c r="JT301" s="48"/>
      <c r="JU301" s="48"/>
      <c r="JV301" s="48"/>
      <c r="JW301" s="48"/>
      <c r="JX301" s="48"/>
      <c r="JY301" s="48"/>
      <c r="JZ301" s="48"/>
      <c r="KA301" s="48"/>
      <c r="KB301" s="48"/>
      <c r="KC301" s="48"/>
      <c r="KD301" s="48"/>
      <c r="KE301" s="48"/>
      <c r="KF301" s="48"/>
      <c r="KG301" s="48"/>
      <c r="KH301" s="48"/>
      <c r="KI301" s="48"/>
      <c r="KJ301" s="48"/>
      <c r="KK301" s="48"/>
      <c r="KL301" s="48"/>
      <c r="KM301" s="48"/>
      <c r="KN301" s="48"/>
      <c r="KO301" s="48"/>
      <c r="KP301" s="48"/>
      <c r="KQ301" s="48"/>
      <c r="KR301" s="48"/>
      <c r="KS301" s="48"/>
      <c r="KT301" s="48"/>
      <c r="KU301" s="48"/>
      <c r="KV301" s="48"/>
      <c r="KW301" s="48"/>
      <c r="KX301" s="48"/>
      <c r="KY301" s="48"/>
      <c r="KZ301" s="48"/>
      <c r="LA301" s="48"/>
      <c r="LB301" s="48"/>
      <c r="LC301" s="48"/>
      <c r="LD301" s="48"/>
      <c r="LE301" s="48"/>
      <c r="LF301" s="48"/>
      <c r="LG301" s="48"/>
      <c r="LH301" s="48"/>
      <c r="LI301" s="48"/>
      <c r="LJ301" s="48"/>
      <c r="LK301" s="48"/>
      <c r="LL301" s="48"/>
      <c r="LM301" s="48"/>
      <c r="LN301" s="48"/>
      <c r="LO301" s="48"/>
      <c r="LP301" s="48"/>
      <c r="LQ301" s="48"/>
      <c r="LR301" s="48"/>
      <c r="LS301" s="48"/>
      <c r="LT301" s="48"/>
      <c r="LU301" s="48"/>
      <c r="LV301" s="48"/>
      <c r="LW301" s="48"/>
      <c r="LX301" s="48"/>
      <c r="LY301" s="48"/>
      <c r="LZ301" s="48"/>
      <c r="MA301" s="48"/>
      <c r="MB301" s="48"/>
      <c r="MC301" s="48"/>
      <c r="MD301" s="48"/>
      <c r="ME301" s="48"/>
      <c r="MF301" s="48"/>
      <c r="MG301" s="48"/>
      <c r="MH301" s="48"/>
      <c r="MI301" s="48"/>
      <c r="MJ301" s="48"/>
      <c r="MK301" s="48"/>
      <c r="ML301" s="48"/>
      <c r="MM301" s="48"/>
      <c r="MN301" s="48"/>
      <c r="MO301" s="48"/>
      <c r="MP301" s="48"/>
      <c r="MQ301" s="48"/>
      <c r="MR301" s="48"/>
      <c r="MS301" s="48"/>
      <c r="MT301" s="48"/>
      <c r="MU301" s="48"/>
      <c r="MV301" s="48"/>
      <c r="MW301" s="48"/>
      <c r="MX301" s="48"/>
      <c r="MY301" s="48"/>
      <c r="MZ301" s="48"/>
      <c r="NA301" s="48"/>
      <c r="NB301" s="48"/>
      <c r="NC301" s="48"/>
      <c r="ND301" s="48"/>
      <c r="NE301" s="48"/>
      <c r="NF301" s="48"/>
      <c r="NG301" s="48"/>
      <c r="NH301" s="48"/>
      <c r="NI301" s="48"/>
      <c r="NJ301" s="48"/>
      <c r="NK301" s="48"/>
      <c r="NL301" s="48"/>
      <c r="NM301" s="48"/>
      <c r="NN301" s="48"/>
      <c r="NO301" s="48"/>
      <c r="NP301" s="48"/>
      <c r="NQ301" s="48"/>
      <c r="NR301" s="48"/>
      <c r="NS301" s="48"/>
      <c r="NT301" s="48"/>
      <c r="NU301" s="48"/>
      <c r="NV301" s="48"/>
      <c r="NW301" s="48"/>
      <c r="NX301" s="48"/>
      <c r="NY301" s="48"/>
      <c r="NZ301" s="48"/>
      <c r="OA301" s="48"/>
      <c r="OB301" s="48"/>
      <c r="OC301" s="48"/>
      <c r="OD301" s="48"/>
      <c r="OE301" s="48"/>
      <c r="OF301" s="48"/>
      <c r="OG301" s="48"/>
      <c r="OH301" s="48"/>
      <c r="OI301" s="48"/>
      <c r="OJ301" s="48"/>
      <c r="OK301" s="48"/>
      <c r="OL301" s="48"/>
      <c r="OM301" s="48"/>
      <c r="ON301" s="48"/>
      <c r="OO301" s="48"/>
      <c r="OP301" s="48"/>
      <c r="OQ301" s="48"/>
      <c r="OR301" s="48"/>
      <c r="OS301" s="48"/>
      <c r="OT301" s="48"/>
      <c r="OU301" s="48"/>
      <c r="OV301" s="48"/>
      <c r="OW301" s="48"/>
      <c r="OX301" s="48"/>
      <c r="OY301" s="48"/>
      <c r="OZ301" s="48"/>
      <c r="PA301" s="48"/>
      <c r="PB301" s="48"/>
      <c r="PC301" s="48"/>
      <c r="PD301" s="48"/>
      <c r="PE301" s="48"/>
      <c r="PF301" s="48"/>
      <c r="PG301" s="48"/>
      <c r="PH301" s="48"/>
      <c r="PI301" s="48"/>
      <c r="PJ301" s="48"/>
      <c r="PK301" s="48"/>
      <c r="PL301" s="48"/>
    </row>
    <row r="302" spans="1:428" ht="293.25" hidden="1" customHeight="1">
      <c r="A302" s="32" t="s">
        <v>429</v>
      </c>
      <c r="B302" s="38" t="s">
        <v>97</v>
      </c>
      <c r="C302" s="32">
        <v>5629</v>
      </c>
      <c r="D302" s="5"/>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21"/>
      <c r="AF302" s="21"/>
      <c r="AG302" s="21"/>
      <c r="AH302" s="21"/>
      <c r="AI302" s="50"/>
      <c r="AJ302" s="50"/>
      <c r="AK302" s="50"/>
      <c r="AL302" s="51"/>
      <c r="AM302" s="51"/>
      <c r="AN302" s="51"/>
      <c r="AO302" s="36"/>
      <c r="AP302" s="36"/>
      <c r="AQ302" s="36"/>
      <c r="AR302" s="36"/>
      <c r="AS302" s="36"/>
      <c r="AT302" s="36"/>
      <c r="AU302" s="36"/>
      <c r="AV302" s="36"/>
      <c r="AW302" s="36"/>
      <c r="AX302" s="36"/>
      <c r="AY302" s="36"/>
      <c r="AZ302" s="36"/>
      <c r="BA302" s="47"/>
      <c r="BB302" s="54"/>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c r="CQ302" s="48"/>
      <c r="CR302" s="48"/>
      <c r="CS302" s="48"/>
      <c r="CT302" s="48"/>
      <c r="CU302" s="48"/>
      <c r="CV302" s="48"/>
      <c r="CW302" s="48"/>
      <c r="CX302" s="48"/>
      <c r="CY302" s="48"/>
      <c r="CZ302" s="48"/>
      <c r="DA302" s="48"/>
      <c r="DB302" s="48"/>
      <c r="DC302" s="48"/>
      <c r="DD302" s="48"/>
      <c r="DE302" s="48"/>
      <c r="DF302" s="48"/>
      <c r="DG302" s="48"/>
      <c r="DH302" s="48"/>
      <c r="DI302" s="48"/>
      <c r="DJ302" s="48"/>
      <c r="DK302" s="48"/>
      <c r="DL302" s="48"/>
      <c r="DM302" s="48"/>
      <c r="DN302" s="48"/>
      <c r="DO302" s="48"/>
      <c r="DP302" s="48"/>
      <c r="DQ302" s="48"/>
      <c r="DR302" s="48"/>
      <c r="DS302" s="48"/>
      <c r="DT302" s="48"/>
      <c r="DU302" s="48"/>
      <c r="DV302" s="48"/>
      <c r="DW302" s="48"/>
      <c r="DX302" s="48"/>
      <c r="DY302" s="48"/>
      <c r="DZ302" s="48"/>
      <c r="EA302" s="48"/>
      <c r="EB302" s="48"/>
      <c r="EC302" s="48"/>
      <c r="ED302" s="48"/>
      <c r="EE302" s="48"/>
      <c r="EF302" s="48"/>
      <c r="EG302" s="48"/>
      <c r="EH302" s="48"/>
      <c r="EI302" s="48"/>
      <c r="EJ302" s="48"/>
      <c r="EK302" s="48"/>
      <c r="EL302" s="48"/>
      <c r="EM302" s="48"/>
      <c r="EN302" s="48"/>
      <c r="EO302" s="48"/>
      <c r="EP302" s="48"/>
      <c r="EQ302" s="48"/>
      <c r="ER302" s="48"/>
      <c r="ES302" s="48"/>
      <c r="ET302" s="48"/>
      <c r="EU302" s="48"/>
      <c r="EV302" s="48"/>
      <c r="EW302" s="48"/>
      <c r="EX302" s="48"/>
      <c r="EY302" s="48"/>
      <c r="EZ302" s="48"/>
      <c r="FA302" s="48"/>
      <c r="FB302" s="48"/>
      <c r="FC302" s="48"/>
      <c r="FD302" s="48"/>
      <c r="FE302" s="48"/>
      <c r="FF302" s="48"/>
      <c r="FG302" s="48"/>
      <c r="FH302" s="48"/>
      <c r="FI302" s="48"/>
      <c r="FJ302" s="48"/>
      <c r="FK302" s="48"/>
      <c r="FL302" s="48"/>
      <c r="FM302" s="48"/>
      <c r="FN302" s="48"/>
      <c r="FO302" s="48"/>
      <c r="FP302" s="48"/>
      <c r="FQ302" s="48"/>
      <c r="FR302" s="48"/>
      <c r="FS302" s="48"/>
      <c r="FT302" s="48"/>
      <c r="FU302" s="48"/>
      <c r="FV302" s="48"/>
      <c r="FW302" s="48"/>
      <c r="FX302" s="48"/>
      <c r="FY302" s="48"/>
      <c r="FZ302" s="48"/>
      <c r="GA302" s="48"/>
      <c r="GB302" s="48"/>
      <c r="GC302" s="48"/>
      <c r="GD302" s="48"/>
      <c r="GE302" s="48"/>
      <c r="GF302" s="48"/>
      <c r="GG302" s="48"/>
      <c r="GH302" s="48"/>
      <c r="GI302" s="48"/>
      <c r="GJ302" s="48"/>
      <c r="GK302" s="48"/>
      <c r="GL302" s="48"/>
      <c r="GM302" s="48"/>
      <c r="GN302" s="48"/>
      <c r="GO302" s="48"/>
      <c r="GP302" s="48"/>
      <c r="GQ302" s="48"/>
      <c r="GR302" s="48"/>
      <c r="GS302" s="48"/>
      <c r="GT302" s="48"/>
      <c r="GU302" s="48"/>
      <c r="GV302" s="48"/>
      <c r="GW302" s="48"/>
      <c r="GX302" s="48"/>
      <c r="GY302" s="48"/>
      <c r="GZ302" s="48"/>
      <c r="HA302" s="48"/>
      <c r="HB302" s="48"/>
      <c r="HC302" s="48"/>
      <c r="HD302" s="48"/>
      <c r="HE302" s="48"/>
      <c r="HF302" s="48"/>
      <c r="HG302" s="48"/>
      <c r="HH302" s="48"/>
      <c r="HI302" s="48"/>
      <c r="HJ302" s="48"/>
      <c r="HK302" s="48"/>
      <c r="HL302" s="48"/>
      <c r="HM302" s="48"/>
      <c r="HN302" s="48"/>
      <c r="HO302" s="48"/>
      <c r="HP302" s="48"/>
      <c r="HQ302" s="48"/>
      <c r="HR302" s="48"/>
      <c r="HS302" s="48"/>
      <c r="HT302" s="48"/>
      <c r="HU302" s="48"/>
      <c r="HV302" s="48"/>
      <c r="HW302" s="48"/>
      <c r="HX302" s="48"/>
      <c r="HY302" s="48"/>
      <c r="HZ302" s="48"/>
      <c r="IA302" s="48"/>
      <c r="IB302" s="48"/>
      <c r="IC302" s="48"/>
      <c r="ID302" s="48"/>
      <c r="IE302" s="48"/>
      <c r="IF302" s="48"/>
      <c r="IG302" s="48"/>
      <c r="IH302" s="48"/>
      <c r="II302" s="48"/>
      <c r="IJ302" s="48"/>
      <c r="IK302" s="48"/>
      <c r="IL302" s="48"/>
      <c r="IM302" s="48"/>
      <c r="IN302" s="48"/>
      <c r="IO302" s="48"/>
      <c r="IP302" s="48"/>
      <c r="IQ302" s="48"/>
      <c r="IR302" s="48"/>
      <c r="IS302" s="48"/>
      <c r="IT302" s="48"/>
      <c r="IU302" s="48"/>
      <c r="IV302" s="48"/>
      <c r="IW302" s="48"/>
      <c r="IX302" s="48"/>
      <c r="IY302" s="48"/>
      <c r="IZ302" s="48"/>
      <c r="JA302" s="48"/>
      <c r="JB302" s="48"/>
      <c r="JC302" s="48"/>
      <c r="JD302" s="48"/>
      <c r="JE302" s="48"/>
      <c r="JF302" s="48"/>
      <c r="JG302" s="48"/>
      <c r="JH302" s="48"/>
      <c r="JI302" s="48"/>
      <c r="JJ302" s="48"/>
      <c r="JK302" s="48"/>
      <c r="JL302" s="48"/>
      <c r="JM302" s="48"/>
      <c r="JN302" s="48"/>
      <c r="JO302" s="48"/>
      <c r="JP302" s="48"/>
      <c r="JQ302" s="48"/>
      <c r="JR302" s="48"/>
      <c r="JS302" s="48"/>
      <c r="JT302" s="48"/>
      <c r="JU302" s="48"/>
      <c r="JV302" s="48"/>
      <c r="JW302" s="48"/>
      <c r="JX302" s="48"/>
      <c r="JY302" s="48"/>
      <c r="JZ302" s="48"/>
      <c r="KA302" s="48"/>
      <c r="KB302" s="48"/>
      <c r="KC302" s="48"/>
      <c r="KD302" s="48"/>
      <c r="KE302" s="48"/>
      <c r="KF302" s="48"/>
      <c r="KG302" s="48"/>
      <c r="KH302" s="48"/>
      <c r="KI302" s="48"/>
      <c r="KJ302" s="48"/>
      <c r="KK302" s="48"/>
      <c r="KL302" s="48"/>
      <c r="KM302" s="48"/>
      <c r="KN302" s="48"/>
      <c r="KO302" s="48"/>
      <c r="KP302" s="48"/>
      <c r="KQ302" s="48"/>
      <c r="KR302" s="48"/>
      <c r="KS302" s="48"/>
      <c r="KT302" s="48"/>
      <c r="KU302" s="48"/>
      <c r="KV302" s="48"/>
      <c r="KW302" s="48"/>
      <c r="KX302" s="48"/>
      <c r="KY302" s="48"/>
      <c r="KZ302" s="48"/>
      <c r="LA302" s="48"/>
      <c r="LB302" s="48"/>
      <c r="LC302" s="48"/>
      <c r="LD302" s="48"/>
      <c r="LE302" s="48"/>
      <c r="LF302" s="48"/>
      <c r="LG302" s="48"/>
      <c r="LH302" s="48"/>
      <c r="LI302" s="48"/>
      <c r="LJ302" s="48"/>
      <c r="LK302" s="48"/>
      <c r="LL302" s="48"/>
      <c r="LM302" s="48"/>
      <c r="LN302" s="48"/>
      <c r="LO302" s="48"/>
      <c r="LP302" s="48"/>
      <c r="LQ302" s="48"/>
      <c r="LR302" s="48"/>
      <c r="LS302" s="48"/>
      <c r="LT302" s="48"/>
      <c r="LU302" s="48"/>
      <c r="LV302" s="48"/>
      <c r="LW302" s="48"/>
      <c r="LX302" s="48"/>
      <c r="LY302" s="48"/>
      <c r="LZ302" s="48"/>
      <c r="MA302" s="48"/>
      <c r="MB302" s="48"/>
      <c r="MC302" s="48"/>
      <c r="MD302" s="48"/>
      <c r="ME302" s="48"/>
      <c r="MF302" s="48"/>
      <c r="MG302" s="48"/>
      <c r="MH302" s="48"/>
      <c r="MI302" s="48"/>
      <c r="MJ302" s="48"/>
      <c r="MK302" s="48"/>
      <c r="ML302" s="48"/>
      <c r="MM302" s="48"/>
      <c r="MN302" s="48"/>
      <c r="MO302" s="48"/>
      <c r="MP302" s="48"/>
      <c r="MQ302" s="48"/>
      <c r="MR302" s="48"/>
      <c r="MS302" s="48"/>
      <c r="MT302" s="48"/>
      <c r="MU302" s="48"/>
      <c r="MV302" s="48"/>
      <c r="MW302" s="48"/>
      <c r="MX302" s="48"/>
      <c r="MY302" s="48"/>
      <c r="MZ302" s="48"/>
      <c r="NA302" s="48"/>
      <c r="NB302" s="48"/>
      <c r="NC302" s="48"/>
      <c r="ND302" s="48"/>
      <c r="NE302" s="48"/>
      <c r="NF302" s="48"/>
      <c r="NG302" s="48"/>
      <c r="NH302" s="48"/>
      <c r="NI302" s="48"/>
      <c r="NJ302" s="48"/>
      <c r="NK302" s="48"/>
      <c r="NL302" s="48"/>
      <c r="NM302" s="48"/>
      <c r="NN302" s="48"/>
      <c r="NO302" s="48"/>
      <c r="NP302" s="48"/>
      <c r="NQ302" s="48"/>
      <c r="NR302" s="48"/>
      <c r="NS302" s="48"/>
      <c r="NT302" s="48"/>
      <c r="NU302" s="48"/>
      <c r="NV302" s="48"/>
      <c r="NW302" s="48"/>
      <c r="NX302" s="48"/>
      <c r="NY302" s="48"/>
      <c r="NZ302" s="48"/>
      <c r="OA302" s="48"/>
      <c r="OB302" s="48"/>
      <c r="OC302" s="48"/>
      <c r="OD302" s="48"/>
      <c r="OE302" s="48"/>
      <c r="OF302" s="48"/>
      <c r="OG302" s="48"/>
      <c r="OH302" s="48"/>
      <c r="OI302" s="48"/>
      <c r="OJ302" s="48"/>
      <c r="OK302" s="48"/>
      <c r="OL302" s="48"/>
      <c r="OM302" s="48"/>
      <c r="ON302" s="48"/>
      <c r="OO302" s="48"/>
      <c r="OP302" s="48"/>
      <c r="OQ302" s="48"/>
      <c r="OR302" s="48"/>
      <c r="OS302" s="48"/>
      <c r="OT302" s="48"/>
      <c r="OU302" s="48"/>
      <c r="OV302" s="48"/>
      <c r="OW302" s="48"/>
      <c r="OX302" s="48"/>
      <c r="OY302" s="48"/>
      <c r="OZ302" s="48"/>
      <c r="PA302" s="48"/>
      <c r="PB302" s="48"/>
      <c r="PC302" s="48"/>
      <c r="PD302" s="48"/>
      <c r="PE302" s="48"/>
      <c r="PF302" s="48"/>
      <c r="PG302" s="48"/>
      <c r="PH302" s="48"/>
      <c r="PI302" s="48"/>
      <c r="PJ302" s="48"/>
      <c r="PK302" s="48"/>
      <c r="PL302" s="48"/>
    </row>
    <row r="303" spans="1:428" ht="63.75" hidden="1" customHeight="1">
      <c r="A303" s="32" t="s">
        <v>430</v>
      </c>
      <c r="B303" s="38" t="s">
        <v>98</v>
      </c>
      <c r="C303" s="32">
        <v>5630</v>
      </c>
      <c r="D303" s="5"/>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21"/>
      <c r="AF303" s="21"/>
      <c r="AG303" s="21"/>
      <c r="AH303" s="21"/>
      <c r="AI303" s="50"/>
      <c r="AJ303" s="50"/>
      <c r="AK303" s="50"/>
      <c r="AL303" s="51"/>
      <c r="AM303" s="51"/>
      <c r="AN303" s="51"/>
      <c r="AO303" s="36"/>
      <c r="AP303" s="36"/>
      <c r="AQ303" s="36"/>
      <c r="AR303" s="36"/>
      <c r="AS303" s="36"/>
      <c r="AT303" s="36"/>
      <c r="AU303" s="36"/>
      <c r="AV303" s="36"/>
      <c r="AW303" s="36"/>
      <c r="AX303" s="36"/>
      <c r="AY303" s="36"/>
      <c r="AZ303" s="36"/>
      <c r="BA303" s="47"/>
      <c r="BB303" s="54"/>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48"/>
      <c r="CN303" s="48"/>
      <c r="CO303" s="48"/>
      <c r="CP303" s="48"/>
      <c r="CQ303" s="48"/>
      <c r="CR303" s="48"/>
      <c r="CS303" s="48"/>
      <c r="CT303" s="48"/>
      <c r="CU303" s="48"/>
      <c r="CV303" s="48"/>
      <c r="CW303" s="48"/>
      <c r="CX303" s="48"/>
      <c r="CY303" s="48"/>
      <c r="CZ303" s="48"/>
      <c r="DA303" s="48"/>
      <c r="DB303" s="48"/>
      <c r="DC303" s="48"/>
      <c r="DD303" s="48"/>
      <c r="DE303" s="48"/>
      <c r="DF303" s="48"/>
      <c r="DG303" s="48"/>
      <c r="DH303" s="48"/>
      <c r="DI303" s="48"/>
      <c r="DJ303" s="48"/>
      <c r="DK303" s="48"/>
      <c r="DL303" s="48"/>
      <c r="DM303" s="48"/>
      <c r="DN303" s="48"/>
      <c r="DO303" s="48"/>
      <c r="DP303" s="48"/>
      <c r="DQ303" s="48"/>
      <c r="DR303" s="48"/>
      <c r="DS303" s="48"/>
      <c r="DT303" s="48"/>
      <c r="DU303" s="48"/>
      <c r="DV303" s="48"/>
      <c r="DW303" s="48"/>
      <c r="DX303" s="48"/>
      <c r="DY303" s="48"/>
      <c r="DZ303" s="48"/>
      <c r="EA303" s="48"/>
      <c r="EB303" s="48"/>
      <c r="EC303" s="48"/>
      <c r="ED303" s="48"/>
      <c r="EE303" s="48"/>
      <c r="EF303" s="48"/>
      <c r="EG303" s="48"/>
      <c r="EH303" s="48"/>
      <c r="EI303" s="48"/>
      <c r="EJ303" s="48"/>
      <c r="EK303" s="48"/>
      <c r="EL303" s="48"/>
      <c r="EM303" s="48"/>
      <c r="EN303" s="48"/>
      <c r="EO303" s="48"/>
      <c r="EP303" s="48"/>
      <c r="EQ303" s="48"/>
      <c r="ER303" s="48"/>
      <c r="ES303" s="48"/>
      <c r="ET303" s="48"/>
      <c r="EU303" s="48"/>
      <c r="EV303" s="48"/>
      <c r="EW303" s="48"/>
      <c r="EX303" s="48"/>
      <c r="EY303" s="48"/>
      <c r="EZ303" s="48"/>
      <c r="FA303" s="48"/>
      <c r="FB303" s="48"/>
      <c r="FC303" s="48"/>
      <c r="FD303" s="48"/>
      <c r="FE303" s="48"/>
      <c r="FF303" s="48"/>
      <c r="FG303" s="48"/>
      <c r="FH303" s="48"/>
      <c r="FI303" s="48"/>
      <c r="FJ303" s="48"/>
      <c r="FK303" s="48"/>
      <c r="FL303" s="48"/>
      <c r="FM303" s="48"/>
      <c r="FN303" s="48"/>
      <c r="FO303" s="48"/>
      <c r="FP303" s="48"/>
      <c r="FQ303" s="48"/>
      <c r="FR303" s="48"/>
      <c r="FS303" s="48"/>
      <c r="FT303" s="48"/>
      <c r="FU303" s="48"/>
      <c r="FV303" s="48"/>
      <c r="FW303" s="48"/>
      <c r="FX303" s="48"/>
      <c r="FY303" s="48"/>
      <c r="FZ303" s="48"/>
      <c r="GA303" s="48"/>
      <c r="GB303" s="48"/>
      <c r="GC303" s="48"/>
      <c r="GD303" s="48"/>
      <c r="GE303" s="48"/>
      <c r="GF303" s="48"/>
      <c r="GG303" s="48"/>
      <c r="GH303" s="48"/>
      <c r="GI303" s="48"/>
      <c r="GJ303" s="48"/>
      <c r="GK303" s="48"/>
      <c r="GL303" s="48"/>
      <c r="GM303" s="48"/>
      <c r="GN303" s="48"/>
      <c r="GO303" s="48"/>
      <c r="GP303" s="48"/>
      <c r="GQ303" s="48"/>
      <c r="GR303" s="48"/>
      <c r="GS303" s="48"/>
      <c r="GT303" s="48"/>
      <c r="GU303" s="48"/>
      <c r="GV303" s="48"/>
      <c r="GW303" s="48"/>
      <c r="GX303" s="48"/>
      <c r="GY303" s="48"/>
      <c r="GZ303" s="48"/>
      <c r="HA303" s="48"/>
      <c r="HB303" s="48"/>
      <c r="HC303" s="48"/>
      <c r="HD303" s="48"/>
      <c r="HE303" s="48"/>
      <c r="HF303" s="48"/>
      <c r="HG303" s="48"/>
      <c r="HH303" s="48"/>
      <c r="HI303" s="48"/>
      <c r="HJ303" s="48"/>
      <c r="HK303" s="48"/>
      <c r="HL303" s="48"/>
      <c r="HM303" s="48"/>
      <c r="HN303" s="48"/>
      <c r="HO303" s="48"/>
      <c r="HP303" s="48"/>
      <c r="HQ303" s="48"/>
      <c r="HR303" s="48"/>
      <c r="HS303" s="48"/>
      <c r="HT303" s="48"/>
      <c r="HU303" s="48"/>
      <c r="HV303" s="48"/>
      <c r="HW303" s="48"/>
      <c r="HX303" s="48"/>
      <c r="HY303" s="48"/>
      <c r="HZ303" s="48"/>
      <c r="IA303" s="48"/>
      <c r="IB303" s="48"/>
      <c r="IC303" s="48"/>
      <c r="ID303" s="48"/>
      <c r="IE303" s="48"/>
      <c r="IF303" s="48"/>
      <c r="IG303" s="48"/>
      <c r="IH303" s="48"/>
      <c r="II303" s="48"/>
      <c r="IJ303" s="48"/>
      <c r="IK303" s="48"/>
      <c r="IL303" s="48"/>
      <c r="IM303" s="48"/>
      <c r="IN303" s="48"/>
      <c r="IO303" s="48"/>
      <c r="IP303" s="48"/>
      <c r="IQ303" s="48"/>
      <c r="IR303" s="48"/>
      <c r="IS303" s="48"/>
      <c r="IT303" s="48"/>
      <c r="IU303" s="48"/>
      <c r="IV303" s="48"/>
      <c r="IW303" s="48"/>
      <c r="IX303" s="48"/>
      <c r="IY303" s="48"/>
      <c r="IZ303" s="48"/>
      <c r="JA303" s="48"/>
      <c r="JB303" s="48"/>
      <c r="JC303" s="48"/>
      <c r="JD303" s="48"/>
      <c r="JE303" s="48"/>
      <c r="JF303" s="48"/>
      <c r="JG303" s="48"/>
      <c r="JH303" s="48"/>
      <c r="JI303" s="48"/>
      <c r="JJ303" s="48"/>
      <c r="JK303" s="48"/>
      <c r="JL303" s="48"/>
      <c r="JM303" s="48"/>
      <c r="JN303" s="48"/>
      <c r="JO303" s="48"/>
      <c r="JP303" s="48"/>
      <c r="JQ303" s="48"/>
      <c r="JR303" s="48"/>
      <c r="JS303" s="48"/>
      <c r="JT303" s="48"/>
      <c r="JU303" s="48"/>
      <c r="JV303" s="48"/>
      <c r="JW303" s="48"/>
      <c r="JX303" s="48"/>
      <c r="JY303" s="48"/>
      <c r="JZ303" s="48"/>
      <c r="KA303" s="48"/>
      <c r="KB303" s="48"/>
      <c r="KC303" s="48"/>
      <c r="KD303" s="48"/>
      <c r="KE303" s="48"/>
      <c r="KF303" s="48"/>
      <c r="KG303" s="48"/>
      <c r="KH303" s="48"/>
      <c r="KI303" s="48"/>
      <c r="KJ303" s="48"/>
      <c r="KK303" s="48"/>
      <c r="KL303" s="48"/>
      <c r="KM303" s="48"/>
      <c r="KN303" s="48"/>
      <c r="KO303" s="48"/>
      <c r="KP303" s="48"/>
      <c r="KQ303" s="48"/>
      <c r="KR303" s="48"/>
      <c r="KS303" s="48"/>
      <c r="KT303" s="48"/>
      <c r="KU303" s="48"/>
      <c r="KV303" s="48"/>
      <c r="KW303" s="48"/>
      <c r="KX303" s="48"/>
      <c r="KY303" s="48"/>
      <c r="KZ303" s="48"/>
      <c r="LA303" s="48"/>
      <c r="LB303" s="48"/>
      <c r="LC303" s="48"/>
      <c r="LD303" s="48"/>
      <c r="LE303" s="48"/>
      <c r="LF303" s="48"/>
      <c r="LG303" s="48"/>
      <c r="LH303" s="48"/>
      <c r="LI303" s="48"/>
      <c r="LJ303" s="48"/>
      <c r="LK303" s="48"/>
      <c r="LL303" s="48"/>
      <c r="LM303" s="48"/>
      <c r="LN303" s="48"/>
      <c r="LO303" s="48"/>
      <c r="LP303" s="48"/>
      <c r="LQ303" s="48"/>
      <c r="LR303" s="48"/>
      <c r="LS303" s="48"/>
      <c r="LT303" s="48"/>
      <c r="LU303" s="48"/>
      <c r="LV303" s="48"/>
      <c r="LW303" s="48"/>
      <c r="LX303" s="48"/>
      <c r="LY303" s="48"/>
      <c r="LZ303" s="48"/>
      <c r="MA303" s="48"/>
      <c r="MB303" s="48"/>
      <c r="MC303" s="48"/>
      <c r="MD303" s="48"/>
      <c r="ME303" s="48"/>
      <c r="MF303" s="48"/>
      <c r="MG303" s="48"/>
      <c r="MH303" s="48"/>
      <c r="MI303" s="48"/>
      <c r="MJ303" s="48"/>
      <c r="MK303" s="48"/>
      <c r="ML303" s="48"/>
      <c r="MM303" s="48"/>
      <c r="MN303" s="48"/>
      <c r="MO303" s="48"/>
      <c r="MP303" s="48"/>
      <c r="MQ303" s="48"/>
      <c r="MR303" s="48"/>
      <c r="MS303" s="48"/>
      <c r="MT303" s="48"/>
      <c r="MU303" s="48"/>
      <c r="MV303" s="48"/>
      <c r="MW303" s="48"/>
      <c r="MX303" s="48"/>
      <c r="MY303" s="48"/>
      <c r="MZ303" s="48"/>
      <c r="NA303" s="48"/>
      <c r="NB303" s="48"/>
      <c r="NC303" s="48"/>
      <c r="ND303" s="48"/>
      <c r="NE303" s="48"/>
      <c r="NF303" s="48"/>
      <c r="NG303" s="48"/>
      <c r="NH303" s="48"/>
      <c r="NI303" s="48"/>
      <c r="NJ303" s="48"/>
      <c r="NK303" s="48"/>
      <c r="NL303" s="48"/>
      <c r="NM303" s="48"/>
      <c r="NN303" s="48"/>
      <c r="NO303" s="48"/>
      <c r="NP303" s="48"/>
      <c r="NQ303" s="48"/>
      <c r="NR303" s="48"/>
      <c r="NS303" s="48"/>
      <c r="NT303" s="48"/>
      <c r="NU303" s="48"/>
      <c r="NV303" s="48"/>
      <c r="NW303" s="48"/>
      <c r="NX303" s="48"/>
      <c r="NY303" s="48"/>
      <c r="NZ303" s="48"/>
      <c r="OA303" s="48"/>
      <c r="OB303" s="48"/>
      <c r="OC303" s="48"/>
      <c r="OD303" s="48"/>
      <c r="OE303" s="48"/>
      <c r="OF303" s="48"/>
      <c r="OG303" s="48"/>
      <c r="OH303" s="48"/>
      <c r="OI303" s="48"/>
      <c r="OJ303" s="48"/>
      <c r="OK303" s="48"/>
      <c r="OL303" s="48"/>
      <c r="OM303" s="48"/>
      <c r="ON303" s="48"/>
      <c r="OO303" s="48"/>
      <c r="OP303" s="48"/>
      <c r="OQ303" s="48"/>
      <c r="OR303" s="48"/>
      <c r="OS303" s="48"/>
      <c r="OT303" s="48"/>
      <c r="OU303" s="48"/>
      <c r="OV303" s="48"/>
      <c r="OW303" s="48"/>
      <c r="OX303" s="48"/>
      <c r="OY303" s="48"/>
      <c r="OZ303" s="48"/>
      <c r="PA303" s="48"/>
      <c r="PB303" s="48"/>
      <c r="PC303" s="48"/>
      <c r="PD303" s="48"/>
      <c r="PE303" s="48"/>
      <c r="PF303" s="48"/>
      <c r="PG303" s="48"/>
      <c r="PH303" s="48"/>
      <c r="PI303" s="48"/>
      <c r="PJ303" s="48"/>
      <c r="PK303" s="48"/>
      <c r="PL303" s="48"/>
    </row>
    <row r="304" spans="1:428" ht="76.5" hidden="1" customHeight="1">
      <c r="A304" s="32" t="s">
        <v>431</v>
      </c>
      <c r="B304" s="38" t="s">
        <v>99</v>
      </c>
      <c r="C304" s="32">
        <v>5631</v>
      </c>
      <c r="D304" s="5"/>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21"/>
      <c r="AF304" s="21"/>
      <c r="AG304" s="21"/>
      <c r="AH304" s="21"/>
      <c r="AI304" s="50"/>
      <c r="AJ304" s="50"/>
      <c r="AK304" s="50"/>
      <c r="AL304" s="51"/>
      <c r="AM304" s="51"/>
      <c r="AN304" s="51"/>
      <c r="AO304" s="36"/>
      <c r="AP304" s="36"/>
      <c r="AQ304" s="36"/>
      <c r="AR304" s="36"/>
      <c r="AS304" s="36"/>
      <c r="AT304" s="36"/>
      <c r="AU304" s="36"/>
      <c r="AV304" s="36"/>
      <c r="AW304" s="36"/>
      <c r="AX304" s="36"/>
      <c r="AY304" s="36"/>
      <c r="AZ304" s="36"/>
      <c r="BA304" s="47"/>
      <c r="BB304" s="54"/>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c r="CA304" s="48"/>
      <c r="CB304" s="48"/>
      <c r="CC304" s="48"/>
      <c r="CD304" s="48"/>
      <c r="CE304" s="48"/>
      <c r="CF304" s="48"/>
      <c r="CG304" s="48"/>
      <c r="CH304" s="48"/>
      <c r="CI304" s="48"/>
      <c r="CJ304" s="48"/>
      <c r="CK304" s="48"/>
      <c r="CL304" s="48"/>
      <c r="CM304" s="48"/>
      <c r="CN304" s="48"/>
      <c r="CO304" s="48"/>
      <c r="CP304" s="48"/>
      <c r="CQ304" s="48"/>
      <c r="CR304" s="48"/>
      <c r="CS304" s="48"/>
      <c r="CT304" s="48"/>
      <c r="CU304" s="48"/>
      <c r="CV304" s="48"/>
      <c r="CW304" s="48"/>
      <c r="CX304" s="48"/>
      <c r="CY304" s="48"/>
      <c r="CZ304" s="48"/>
      <c r="DA304" s="48"/>
      <c r="DB304" s="48"/>
      <c r="DC304" s="48"/>
      <c r="DD304" s="48"/>
      <c r="DE304" s="48"/>
      <c r="DF304" s="48"/>
      <c r="DG304" s="48"/>
      <c r="DH304" s="48"/>
      <c r="DI304" s="48"/>
      <c r="DJ304" s="48"/>
      <c r="DK304" s="48"/>
      <c r="DL304" s="48"/>
      <c r="DM304" s="48"/>
      <c r="DN304" s="48"/>
      <c r="DO304" s="48"/>
      <c r="DP304" s="48"/>
      <c r="DQ304" s="48"/>
      <c r="DR304" s="48"/>
      <c r="DS304" s="48"/>
      <c r="DT304" s="48"/>
      <c r="DU304" s="48"/>
      <c r="DV304" s="48"/>
      <c r="DW304" s="48"/>
      <c r="DX304" s="48"/>
      <c r="DY304" s="48"/>
      <c r="DZ304" s="48"/>
      <c r="EA304" s="48"/>
      <c r="EB304" s="48"/>
      <c r="EC304" s="48"/>
      <c r="ED304" s="48"/>
      <c r="EE304" s="48"/>
      <c r="EF304" s="48"/>
      <c r="EG304" s="48"/>
      <c r="EH304" s="48"/>
      <c r="EI304" s="48"/>
      <c r="EJ304" s="48"/>
      <c r="EK304" s="48"/>
      <c r="EL304" s="48"/>
      <c r="EM304" s="48"/>
      <c r="EN304" s="48"/>
      <c r="EO304" s="48"/>
      <c r="EP304" s="48"/>
      <c r="EQ304" s="48"/>
      <c r="ER304" s="48"/>
      <c r="ES304" s="48"/>
      <c r="ET304" s="48"/>
      <c r="EU304" s="48"/>
      <c r="EV304" s="48"/>
      <c r="EW304" s="48"/>
      <c r="EX304" s="48"/>
      <c r="EY304" s="48"/>
      <c r="EZ304" s="48"/>
      <c r="FA304" s="48"/>
      <c r="FB304" s="48"/>
      <c r="FC304" s="48"/>
      <c r="FD304" s="48"/>
      <c r="FE304" s="48"/>
      <c r="FF304" s="48"/>
      <c r="FG304" s="48"/>
      <c r="FH304" s="48"/>
      <c r="FI304" s="48"/>
      <c r="FJ304" s="48"/>
      <c r="FK304" s="48"/>
      <c r="FL304" s="48"/>
      <c r="FM304" s="48"/>
      <c r="FN304" s="48"/>
      <c r="FO304" s="48"/>
      <c r="FP304" s="48"/>
      <c r="FQ304" s="48"/>
      <c r="FR304" s="48"/>
      <c r="FS304" s="48"/>
      <c r="FT304" s="48"/>
      <c r="FU304" s="48"/>
      <c r="FV304" s="48"/>
      <c r="FW304" s="48"/>
      <c r="FX304" s="48"/>
      <c r="FY304" s="48"/>
      <c r="FZ304" s="48"/>
      <c r="GA304" s="48"/>
      <c r="GB304" s="48"/>
      <c r="GC304" s="48"/>
      <c r="GD304" s="48"/>
      <c r="GE304" s="48"/>
      <c r="GF304" s="48"/>
      <c r="GG304" s="48"/>
      <c r="GH304" s="48"/>
      <c r="GI304" s="48"/>
      <c r="GJ304" s="48"/>
      <c r="GK304" s="48"/>
      <c r="GL304" s="48"/>
      <c r="GM304" s="48"/>
      <c r="GN304" s="48"/>
      <c r="GO304" s="48"/>
      <c r="GP304" s="48"/>
      <c r="GQ304" s="48"/>
      <c r="GR304" s="48"/>
      <c r="GS304" s="48"/>
      <c r="GT304" s="48"/>
      <c r="GU304" s="48"/>
      <c r="GV304" s="48"/>
      <c r="GW304" s="48"/>
      <c r="GX304" s="48"/>
      <c r="GY304" s="48"/>
      <c r="GZ304" s="48"/>
      <c r="HA304" s="48"/>
      <c r="HB304" s="48"/>
      <c r="HC304" s="48"/>
      <c r="HD304" s="48"/>
      <c r="HE304" s="48"/>
      <c r="HF304" s="48"/>
      <c r="HG304" s="48"/>
      <c r="HH304" s="48"/>
      <c r="HI304" s="48"/>
      <c r="HJ304" s="48"/>
      <c r="HK304" s="48"/>
      <c r="HL304" s="48"/>
      <c r="HM304" s="48"/>
      <c r="HN304" s="48"/>
      <c r="HO304" s="48"/>
      <c r="HP304" s="48"/>
      <c r="HQ304" s="48"/>
      <c r="HR304" s="48"/>
      <c r="HS304" s="48"/>
      <c r="HT304" s="48"/>
      <c r="HU304" s="48"/>
      <c r="HV304" s="48"/>
      <c r="HW304" s="48"/>
      <c r="HX304" s="48"/>
      <c r="HY304" s="48"/>
      <c r="HZ304" s="48"/>
      <c r="IA304" s="48"/>
      <c r="IB304" s="48"/>
      <c r="IC304" s="48"/>
      <c r="ID304" s="48"/>
      <c r="IE304" s="48"/>
      <c r="IF304" s="48"/>
      <c r="IG304" s="48"/>
      <c r="IH304" s="48"/>
      <c r="II304" s="48"/>
      <c r="IJ304" s="48"/>
      <c r="IK304" s="48"/>
      <c r="IL304" s="48"/>
      <c r="IM304" s="48"/>
      <c r="IN304" s="48"/>
      <c r="IO304" s="48"/>
      <c r="IP304" s="48"/>
      <c r="IQ304" s="48"/>
      <c r="IR304" s="48"/>
      <c r="IS304" s="48"/>
      <c r="IT304" s="48"/>
      <c r="IU304" s="48"/>
      <c r="IV304" s="48"/>
      <c r="IW304" s="48"/>
      <c r="IX304" s="48"/>
      <c r="IY304" s="48"/>
      <c r="IZ304" s="48"/>
      <c r="JA304" s="48"/>
      <c r="JB304" s="48"/>
      <c r="JC304" s="48"/>
      <c r="JD304" s="48"/>
      <c r="JE304" s="48"/>
      <c r="JF304" s="48"/>
      <c r="JG304" s="48"/>
      <c r="JH304" s="48"/>
      <c r="JI304" s="48"/>
      <c r="JJ304" s="48"/>
      <c r="JK304" s="48"/>
      <c r="JL304" s="48"/>
      <c r="JM304" s="48"/>
      <c r="JN304" s="48"/>
      <c r="JO304" s="48"/>
      <c r="JP304" s="48"/>
      <c r="JQ304" s="48"/>
      <c r="JR304" s="48"/>
      <c r="JS304" s="48"/>
      <c r="JT304" s="48"/>
      <c r="JU304" s="48"/>
      <c r="JV304" s="48"/>
      <c r="JW304" s="48"/>
      <c r="JX304" s="48"/>
      <c r="JY304" s="48"/>
      <c r="JZ304" s="48"/>
      <c r="KA304" s="48"/>
      <c r="KB304" s="48"/>
      <c r="KC304" s="48"/>
      <c r="KD304" s="48"/>
      <c r="KE304" s="48"/>
      <c r="KF304" s="48"/>
      <c r="KG304" s="48"/>
      <c r="KH304" s="48"/>
      <c r="KI304" s="48"/>
      <c r="KJ304" s="48"/>
      <c r="KK304" s="48"/>
      <c r="KL304" s="48"/>
      <c r="KM304" s="48"/>
      <c r="KN304" s="48"/>
      <c r="KO304" s="48"/>
      <c r="KP304" s="48"/>
      <c r="KQ304" s="48"/>
      <c r="KR304" s="48"/>
      <c r="KS304" s="48"/>
      <c r="KT304" s="48"/>
      <c r="KU304" s="48"/>
      <c r="KV304" s="48"/>
      <c r="KW304" s="48"/>
      <c r="KX304" s="48"/>
      <c r="KY304" s="48"/>
      <c r="KZ304" s="48"/>
      <c r="LA304" s="48"/>
      <c r="LB304" s="48"/>
      <c r="LC304" s="48"/>
      <c r="LD304" s="48"/>
      <c r="LE304" s="48"/>
      <c r="LF304" s="48"/>
      <c r="LG304" s="48"/>
      <c r="LH304" s="48"/>
      <c r="LI304" s="48"/>
      <c r="LJ304" s="48"/>
      <c r="LK304" s="48"/>
      <c r="LL304" s="48"/>
      <c r="LM304" s="48"/>
      <c r="LN304" s="48"/>
      <c r="LO304" s="48"/>
      <c r="LP304" s="48"/>
      <c r="LQ304" s="48"/>
      <c r="LR304" s="48"/>
      <c r="LS304" s="48"/>
      <c r="LT304" s="48"/>
      <c r="LU304" s="48"/>
      <c r="LV304" s="48"/>
      <c r="LW304" s="48"/>
      <c r="LX304" s="48"/>
      <c r="LY304" s="48"/>
      <c r="LZ304" s="48"/>
      <c r="MA304" s="48"/>
      <c r="MB304" s="48"/>
      <c r="MC304" s="48"/>
      <c r="MD304" s="48"/>
      <c r="ME304" s="48"/>
      <c r="MF304" s="48"/>
      <c r="MG304" s="48"/>
      <c r="MH304" s="48"/>
      <c r="MI304" s="48"/>
      <c r="MJ304" s="48"/>
      <c r="MK304" s="48"/>
      <c r="ML304" s="48"/>
      <c r="MM304" s="48"/>
      <c r="MN304" s="48"/>
      <c r="MO304" s="48"/>
      <c r="MP304" s="48"/>
      <c r="MQ304" s="48"/>
      <c r="MR304" s="48"/>
      <c r="MS304" s="48"/>
      <c r="MT304" s="48"/>
      <c r="MU304" s="48"/>
      <c r="MV304" s="48"/>
      <c r="MW304" s="48"/>
      <c r="MX304" s="48"/>
      <c r="MY304" s="48"/>
      <c r="MZ304" s="48"/>
      <c r="NA304" s="48"/>
      <c r="NB304" s="48"/>
      <c r="NC304" s="48"/>
      <c r="ND304" s="48"/>
      <c r="NE304" s="48"/>
      <c r="NF304" s="48"/>
      <c r="NG304" s="48"/>
      <c r="NH304" s="48"/>
      <c r="NI304" s="48"/>
      <c r="NJ304" s="48"/>
      <c r="NK304" s="48"/>
      <c r="NL304" s="48"/>
      <c r="NM304" s="48"/>
      <c r="NN304" s="48"/>
      <c r="NO304" s="48"/>
      <c r="NP304" s="48"/>
      <c r="NQ304" s="48"/>
      <c r="NR304" s="48"/>
      <c r="NS304" s="48"/>
      <c r="NT304" s="48"/>
      <c r="NU304" s="48"/>
      <c r="NV304" s="48"/>
      <c r="NW304" s="48"/>
      <c r="NX304" s="48"/>
      <c r="NY304" s="48"/>
      <c r="NZ304" s="48"/>
      <c r="OA304" s="48"/>
      <c r="OB304" s="48"/>
      <c r="OC304" s="48"/>
      <c r="OD304" s="48"/>
      <c r="OE304" s="48"/>
      <c r="OF304" s="48"/>
      <c r="OG304" s="48"/>
      <c r="OH304" s="48"/>
      <c r="OI304" s="48"/>
      <c r="OJ304" s="48"/>
      <c r="OK304" s="48"/>
      <c r="OL304" s="48"/>
      <c r="OM304" s="48"/>
      <c r="ON304" s="48"/>
      <c r="OO304" s="48"/>
      <c r="OP304" s="48"/>
      <c r="OQ304" s="48"/>
      <c r="OR304" s="48"/>
      <c r="OS304" s="48"/>
      <c r="OT304" s="48"/>
      <c r="OU304" s="48"/>
      <c r="OV304" s="48"/>
      <c r="OW304" s="48"/>
      <c r="OX304" s="48"/>
      <c r="OY304" s="48"/>
      <c r="OZ304" s="48"/>
      <c r="PA304" s="48"/>
      <c r="PB304" s="48"/>
      <c r="PC304" s="48"/>
      <c r="PD304" s="48"/>
      <c r="PE304" s="48"/>
      <c r="PF304" s="48"/>
      <c r="PG304" s="48"/>
      <c r="PH304" s="48"/>
      <c r="PI304" s="48"/>
      <c r="PJ304" s="48"/>
      <c r="PK304" s="48"/>
      <c r="PL304" s="48"/>
    </row>
    <row r="305" spans="1:428" ht="114.75" hidden="1" customHeight="1">
      <c r="A305" s="32" t="s">
        <v>432</v>
      </c>
      <c r="B305" s="38" t="s">
        <v>100</v>
      </c>
      <c r="C305" s="32">
        <v>5632</v>
      </c>
      <c r="D305" s="5"/>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21"/>
      <c r="AF305" s="21"/>
      <c r="AG305" s="21"/>
      <c r="AH305" s="21"/>
      <c r="AI305" s="50"/>
      <c r="AJ305" s="50"/>
      <c r="AK305" s="50"/>
      <c r="AL305" s="51"/>
      <c r="AM305" s="51"/>
      <c r="AN305" s="51"/>
      <c r="AO305" s="36"/>
      <c r="AP305" s="36"/>
      <c r="AQ305" s="36"/>
      <c r="AR305" s="36"/>
      <c r="AS305" s="36"/>
      <c r="AT305" s="36"/>
      <c r="AU305" s="36"/>
      <c r="AV305" s="36"/>
      <c r="AW305" s="36"/>
      <c r="AX305" s="36"/>
      <c r="AY305" s="36"/>
      <c r="AZ305" s="36"/>
      <c r="BA305" s="47"/>
      <c r="BB305" s="54"/>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c r="CC305" s="48"/>
      <c r="CD305" s="48"/>
      <c r="CE305" s="48"/>
      <c r="CF305" s="48"/>
      <c r="CG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c r="DV305" s="48"/>
      <c r="DW305" s="48"/>
      <c r="DX305" s="48"/>
      <c r="DY305" s="48"/>
      <c r="DZ305" s="48"/>
      <c r="EA305" s="48"/>
      <c r="EB305" s="48"/>
      <c r="EC305" s="48"/>
      <c r="ED305" s="48"/>
      <c r="EE305" s="48"/>
      <c r="EF305" s="48"/>
      <c r="EG305" s="48"/>
      <c r="EH305" s="48"/>
      <c r="EI305" s="48"/>
      <c r="EJ305" s="48"/>
      <c r="EK305" s="48"/>
      <c r="EL305" s="48"/>
      <c r="EM305" s="48"/>
      <c r="EN305" s="48"/>
      <c r="EO305" s="48"/>
      <c r="EP305" s="48"/>
      <c r="EQ305" s="48"/>
      <c r="ER305" s="48"/>
      <c r="ES305" s="48"/>
      <c r="ET305" s="48"/>
      <c r="EU305" s="48"/>
      <c r="EV305" s="48"/>
      <c r="EW305" s="48"/>
      <c r="EX305" s="48"/>
      <c r="EY305" s="48"/>
      <c r="EZ305" s="48"/>
      <c r="FA305" s="48"/>
      <c r="FB305" s="48"/>
      <c r="FC305" s="48"/>
      <c r="FD305" s="48"/>
      <c r="FE305" s="48"/>
      <c r="FF305" s="48"/>
      <c r="FG305" s="48"/>
      <c r="FH305" s="48"/>
      <c r="FI305" s="48"/>
      <c r="FJ305" s="48"/>
      <c r="FK305" s="48"/>
      <c r="FL305" s="48"/>
      <c r="FM305" s="48"/>
      <c r="FN305" s="48"/>
      <c r="FO305" s="48"/>
      <c r="FP305" s="48"/>
      <c r="FQ305" s="48"/>
      <c r="FR305" s="48"/>
      <c r="FS305" s="48"/>
      <c r="FT305" s="48"/>
      <c r="FU305" s="48"/>
      <c r="FV305" s="48"/>
      <c r="FW305" s="48"/>
      <c r="FX305" s="48"/>
      <c r="FY305" s="48"/>
      <c r="FZ305" s="48"/>
      <c r="GA305" s="48"/>
      <c r="GB305" s="48"/>
      <c r="GC305" s="48"/>
      <c r="GD305" s="48"/>
      <c r="GE305" s="48"/>
      <c r="GF305" s="48"/>
      <c r="GG305" s="48"/>
      <c r="GH305" s="48"/>
      <c r="GI305" s="48"/>
      <c r="GJ305" s="48"/>
      <c r="GK305" s="48"/>
      <c r="GL305" s="48"/>
      <c r="GM305" s="48"/>
      <c r="GN305" s="48"/>
      <c r="GO305" s="48"/>
      <c r="GP305" s="48"/>
      <c r="GQ305" s="48"/>
      <c r="GR305" s="48"/>
      <c r="GS305" s="48"/>
      <c r="GT305" s="48"/>
      <c r="GU305" s="48"/>
      <c r="GV305" s="48"/>
      <c r="GW305" s="48"/>
      <c r="GX305" s="48"/>
      <c r="GY305" s="48"/>
      <c r="GZ305" s="48"/>
      <c r="HA305" s="48"/>
      <c r="HB305" s="48"/>
      <c r="HC305" s="48"/>
      <c r="HD305" s="48"/>
      <c r="HE305" s="48"/>
      <c r="HF305" s="48"/>
      <c r="HG305" s="48"/>
      <c r="HH305" s="48"/>
      <c r="HI305" s="48"/>
      <c r="HJ305" s="48"/>
      <c r="HK305" s="48"/>
      <c r="HL305" s="48"/>
      <c r="HM305" s="48"/>
      <c r="HN305" s="48"/>
      <c r="HO305" s="48"/>
      <c r="HP305" s="48"/>
      <c r="HQ305" s="48"/>
      <c r="HR305" s="48"/>
      <c r="HS305" s="48"/>
      <c r="HT305" s="48"/>
      <c r="HU305" s="48"/>
      <c r="HV305" s="48"/>
      <c r="HW305" s="48"/>
      <c r="HX305" s="48"/>
      <c r="HY305" s="48"/>
      <c r="HZ305" s="48"/>
      <c r="IA305" s="48"/>
      <c r="IB305" s="48"/>
      <c r="IC305" s="48"/>
      <c r="ID305" s="48"/>
      <c r="IE305" s="48"/>
      <c r="IF305" s="48"/>
      <c r="IG305" s="48"/>
      <c r="IH305" s="48"/>
      <c r="II305" s="48"/>
      <c r="IJ305" s="48"/>
      <c r="IK305" s="48"/>
      <c r="IL305" s="48"/>
      <c r="IM305" s="48"/>
      <c r="IN305" s="48"/>
      <c r="IO305" s="48"/>
      <c r="IP305" s="48"/>
      <c r="IQ305" s="48"/>
      <c r="IR305" s="48"/>
      <c r="IS305" s="48"/>
      <c r="IT305" s="48"/>
      <c r="IU305" s="48"/>
      <c r="IV305" s="48"/>
      <c r="IW305" s="48"/>
      <c r="IX305" s="48"/>
      <c r="IY305" s="48"/>
      <c r="IZ305" s="48"/>
      <c r="JA305" s="48"/>
      <c r="JB305" s="48"/>
      <c r="JC305" s="48"/>
      <c r="JD305" s="48"/>
      <c r="JE305" s="48"/>
      <c r="JF305" s="48"/>
      <c r="JG305" s="48"/>
      <c r="JH305" s="48"/>
      <c r="JI305" s="48"/>
      <c r="JJ305" s="48"/>
      <c r="JK305" s="48"/>
      <c r="JL305" s="48"/>
      <c r="JM305" s="48"/>
      <c r="JN305" s="48"/>
      <c r="JO305" s="48"/>
      <c r="JP305" s="48"/>
      <c r="JQ305" s="48"/>
      <c r="JR305" s="48"/>
      <c r="JS305" s="48"/>
      <c r="JT305" s="48"/>
      <c r="JU305" s="48"/>
      <c r="JV305" s="48"/>
      <c r="JW305" s="48"/>
      <c r="JX305" s="48"/>
      <c r="JY305" s="48"/>
      <c r="JZ305" s="48"/>
      <c r="KA305" s="48"/>
      <c r="KB305" s="48"/>
      <c r="KC305" s="48"/>
      <c r="KD305" s="48"/>
      <c r="KE305" s="48"/>
      <c r="KF305" s="48"/>
      <c r="KG305" s="48"/>
      <c r="KH305" s="48"/>
      <c r="KI305" s="48"/>
      <c r="KJ305" s="48"/>
      <c r="KK305" s="48"/>
      <c r="KL305" s="48"/>
      <c r="KM305" s="48"/>
      <c r="KN305" s="48"/>
      <c r="KO305" s="48"/>
      <c r="KP305" s="48"/>
      <c r="KQ305" s="48"/>
      <c r="KR305" s="48"/>
      <c r="KS305" s="48"/>
      <c r="KT305" s="48"/>
      <c r="KU305" s="48"/>
      <c r="KV305" s="48"/>
      <c r="KW305" s="48"/>
      <c r="KX305" s="48"/>
      <c r="KY305" s="48"/>
      <c r="KZ305" s="48"/>
      <c r="LA305" s="48"/>
      <c r="LB305" s="48"/>
      <c r="LC305" s="48"/>
      <c r="LD305" s="48"/>
      <c r="LE305" s="48"/>
      <c r="LF305" s="48"/>
      <c r="LG305" s="48"/>
      <c r="LH305" s="48"/>
      <c r="LI305" s="48"/>
      <c r="LJ305" s="48"/>
      <c r="LK305" s="48"/>
      <c r="LL305" s="48"/>
      <c r="LM305" s="48"/>
      <c r="LN305" s="48"/>
      <c r="LO305" s="48"/>
      <c r="LP305" s="48"/>
      <c r="LQ305" s="48"/>
      <c r="LR305" s="48"/>
      <c r="LS305" s="48"/>
      <c r="LT305" s="48"/>
      <c r="LU305" s="48"/>
      <c r="LV305" s="48"/>
      <c r="LW305" s="48"/>
      <c r="LX305" s="48"/>
      <c r="LY305" s="48"/>
      <c r="LZ305" s="48"/>
      <c r="MA305" s="48"/>
      <c r="MB305" s="48"/>
      <c r="MC305" s="48"/>
      <c r="MD305" s="48"/>
      <c r="ME305" s="48"/>
      <c r="MF305" s="48"/>
      <c r="MG305" s="48"/>
      <c r="MH305" s="48"/>
      <c r="MI305" s="48"/>
      <c r="MJ305" s="48"/>
      <c r="MK305" s="48"/>
      <c r="ML305" s="48"/>
      <c r="MM305" s="48"/>
      <c r="MN305" s="48"/>
      <c r="MO305" s="48"/>
      <c r="MP305" s="48"/>
      <c r="MQ305" s="48"/>
      <c r="MR305" s="48"/>
      <c r="MS305" s="48"/>
      <c r="MT305" s="48"/>
      <c r="MU305" s="48"/>
      <c r="MV305" s="48"/>
      <c r="MW305" s="48"/>
      <c r="MX305" s="48"/>
      <c r="MY305" s="48"/>
      <c r="MZ305" s="48"/>
      <c r="NA305" s="48"/>
      <c r="NB305" s="48"/>
      <c r="NC305" s="48"/>
      <c r="ND305" s="48"/>
      <c r="NE305" s="48"/>
      <c r="NF305" s="48"/>
      <c r="NG305" s="48"/>
      <c r="NH305" s="48"/>
      <c r="NI305" s="48"/>
      <c r="NJ305" s="48"/>
      <c r="NK305" s="48"/>
      <c r="NL305" s="48"/>
      <c r="NM305" s="48"/>
      <c r="NN305" s="48"/>
      <c r="NO305" s="48"/>
      <c r="NP305" s="48"/>
      <c r="NQ305" s="48"/>
      <c r="NR305" s="48"/>
      <c r="NS305" s="48"/>
      <c r="NT305" s="48"/>
      <c r="NU305" s="48"/>
      <c r="NV305" s="48"/>
      <c r="NW305" s="48"/>
      <c r="NX305" s="48"/>
      <c r="NY305" s="48"/>
      <c r="NZ305" s="48"/>
      <c r="OA305" s="48"/>
      <c r="OB305" s="48"/>
      <c r="OC305" s="48"/>
      <c r="OD305" s="48"/>
      <c r="OE305" s="48"/>
      <c r="OF305" s="48"/>
      <c r="OG305" s="48"/>
      <c r="OH305" s="48"/>
      <c r="OI305" s="48"/>
      <c r="OJ305" s="48"/>
      <c r="OK305" s="48"/>
      <c r="OL305" s="48"/>
      <c r="OM305" s="48"/>
      <c r="ON305" s="48"/>
      <c r="OO305" s="48"/>
      <c r="OP305" s="48"/>
      <c r="OQ305" s="48"/>
      <c r="OR305" s="48"/>
      <c r="OS305" s="48"/>
      <c r="OT305" s="48"/>
      <c r="OU305" s="48"/>
      <c r="OV305" s="48"/>
      <c r="OW305" s="48"/>
      <c r="OX305" s="48"/>
      <c r="OY305" s="48"/>
      <c r="OZ305" s="48"/>
      <c r="PA305" s="48"/>
      <c r="PB305" s="48"/>
      <c r="PC305" s="48"/>
      <c r="PD305" s="48"/>
      <c r="PE305" s="48"/>
      <c r="PF305" s="48"/>
      <c r="PG305" s="48"/>
      <c r="PH305" s="48"/>
      <c r="PI305" s="48"/>
      <c r="PJ305" s="48"/>
      <c r="PK305" s="48"/>
      <c r="PL305" s="48"/>
    </row>
    <row r="306" spans="1:428" ht="102" hidden="1" customHeight="1">
      <c r="A306" s="32" t="s">
        <v>433</v>
      </c>
      <c r="B306" s="38" t="s">
        <v>101</v>
      </c>
      <c r="C306" s="32">
        <v>5633</v>
      </c>
      <c r="D306" s="5"/>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21"/>
      <c r="AF306" s="21"/>
      <c r="AG306" s="21"/>
      <c r="AH306" s="21"/>
      <c r="AI306" s="50"/>
      <c r="AJ306" s="50"/>
      <c r="AK306" s="50"/>
      <c r="AL306" s="51"/>
      <c r="AM306" s="51"/>
      <c r="AN306" s="51"/>
      <c r="AO306" s="36"/>
      <c r="AP306" s="36"/>
      <c r="AQ306" s="36"/>
      <c r="AR306" s="36"/>
      <c r="AS306" s="36"/>
      <c r="AT306" s="36"/>
      <c r="AU306" s="36"/>
      <c r="AV306" s="36"/>
      <c r="AW306" s="36"/>
      <c r="AX306" s="36"/>
      <c r="AY306" s="36"/>
      <c r="AZ306" s="36"/>
      <c r="BA306" s="47"/>
      <c r="BB306" s="54"/>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c r="CA306" s="48"/>
      <c r="CB306" s="48"/>
      <c r="CC306" s="48"/>
      <c r="CD306" s="48"/>
      <c r="CE306" s="48"/>
      <c r="CF306" s="48"/>
      <c r="CG306" s="48"/>
      <c r="CH306" s="48"/>
      <c r="CI306" s="48"/>
      <c r="CJ306" s="48"/>
      <c r="CK306" s="48"/>
      <c r="CL306" s="48"/>
      <c r="CM306" s="48"/>
      <c r="CN306" s="48"/>
      <c r="CO306" s="48"/>
      <c r="CP306" s="48"/>
      <c r="CQ306" s="48"/>
      <c r="CR306" s="48"/>
      <c r="CS306" s="48"/>
      <c r="CT306" s="48"/>
      <c r="CU306" s="48"/>
      <c r="CV306" s="48"/>
      <c r="CW306" s="48"/>
      <c r="CX306" s="48"/>
      <c r="CY306" s="48"/>
      <c r="CZ306" s="48"/>
      <c r="DA306" s="48"/>
      <c r="DB306" s="48"/>
      <c r="DC306" s="48"/>
      <c r="DD306" s="48"/>
      <c r="DE306" s="48"/>
      <c r="DF306" s="48"/>
      <c r="DG306" s="48"/>
      <c r="DH306" s="48"/>
      <c r="DI306" s="48"/>
      <c r="DJ306" s="48"/>
      <c r="DK306" s="48"/>
      <c r="DL306" s="48"/>
      <c r="DM306" s="48"/>
      <c r="DN306" s="48"/>
      <c r="DO306" s="48"/>
      <c r="DP306" s="48"/>
      <c r="DQ306" s="48"/>
      <c r="DR306" s="48"/>
      <c r="DS306" s="48"/>
      <c r="DT306" s="48"/>
      <c r="DU306" s="48"/>
      <c r="DV306" s="48"/>
      <c r="DW306" s="48"/>
      <c r="DX306" s="48"/>
      <c r="DY306" s="48"/>
      <c r="DZ306" s="48"/>
      <c r="EA306" s="48"/>
      <c r="EB306" s="48"/>
      <c r="EC306" s="48"/>
      <c r="ED306" s="48"/>
      <c r="EE306" s="48"/>
      <c r="EF306" s="48"/>
      <c r="EG306" s="48"/>
      <c r="EH306" s="48"/>
      <c r="EI306" s="48"/>
      <c r="EJ306" s="48"/>
      <c r="EK306" s="48"/>
      <c r="EL306" s="48"/>
      <c r="EM306" s="48"/>
      <c r="EN306" s="48"/>
      <c r="EO306" s="48"/>
      <c r="EP306" s="48"/>
      <c r="EQ306" s="48"/>
      <c r="ER306" s="48"/>
      <c r="ES306" s="48"/>
      <c r="ET306" s="48"/>
      <c r="EU306" s="48"/>
      <c r="EV306" s="48"/>
      <c r="EW306" s="48"/>
      <c r="EX306" s="48"/>
      <c r="EY306" s="48"/>
      <c r="EZ306" s="48"/>
      <c r="FA306" s="48"/>
      <c r="FB306" s="48"/>
      <c r="FC306" s="48"/>
      <c r="FD306" s="48"/>
      <c r="FE306" s="48"/>
      <c r="FF306" s="48"/>
      <c r="FG306" s="48"/>
      <c r="FH306" s="48"/>
      <c r="FI306" s="48"/>
      <c r="FJ306" s="48"/>
      <c r="FK306" s="48"/>
      <c r="FL306" s="48"/>
      <c r="FM306" s="48"/>
      <c r="FN306" s="48"/>
      <c r="FO306" s="48"/>
      <c r="FP306" s="48"/>
      <c r="FQ306" s="48"/>
      <c r="FR306" s="48"/>
      <c r="FS306" s="48"/>
      <c r="FT306" s="48"/>
      <c r="FU306" s="48"/>
      <c r="FV306" s="48"/>
      <c r="FW306" s="48"/>
      <c r="FX306" s="48"/>
      <c r="FY306" s="48"/>
      <c r="FZ306" s="48"/>
      <c r="GA306" s="48"/>
      <c r="GB306" s="48"/>
      <c r="GC306" s="48"/>
      <c r="GD306" s="48"/>
      <c r="GE306" s="48"/>
      <c r="GF306" s="48"/>
      <c r="GG306" s="48"/>
      <c r="GH306" s="48"/>
      <c r="GI306" s="48"/>
      <c r="GJ306" s="48"/>
      <c r="GK306" s="48"/>
      <c r="GL306" s="48"/>
      <c r="GM306" s="48"/>
      <c r="GN306" s="48"/>
      <c r="GO306" s="48"/>
      <c r="GP306" s="48"/>
      <c r="GQ306" s="48"/>
      <c r="GR306" s="48"/>
      <c r="GS306" s="48"/>
      <c r="GT306" s="48"/>
      <c r="GU306" s="48"/>
      <c r="GV306" s="48"/>
      <c r="GW306" s="48"/>
      <c r="GX306" s="48"/>
      <c r="GY306" s="48"/>
      <c r="GZ306" s="48"/>
      <c r="HA306" s="48"/>
      <c r="HB306" s="48"/>
      <c r="HC306" s="48"/>
      <c r="HD306" s="48"/>
      <c r="HE306" s="48"/>
      <c r="HF306" s="48"/>
      <c r="HG306" s="48"/>
      <c r="HH306" s="48"/>
      <c r="HI306" s="48"/>
      <c r="HJ306" s="48"/>
      <c r="HK306" s="48"/>
      <c r="HL306" s="48"/>
      <c r="HM306" s="48"/>
      <c r="HN306" s="48"/>
      <c r="HO306" s="48"/>
      <c r="HP306" s="48"/>
      <c r="HQ306" s="48"/>
      <c r="HR306" s="48"/>
      <c r="HS306" s="48"/>
      <c r="HT306" s="48"/>
      <c r="HU306" s="48"/>
      <c r="HV306" s="48"/>
      <c r="HW306" s="48"/>
      <c r="HX306" s="48"/>
      <c r="HY306" s="48"/>
      <c r="HZ306" s="48"/>
      <c r="IA306" s="48"/>
      <c r="IB306" s="48"/>
      <c r="IC306" s="48"/>
      <c r="ID306" s="48"/>
      <c r="IE306" s="48"/>
      <c r="IF306" s="48"/>
      <c r="IG306" s="48"/>
      <c r="IH306" s="48"/>
      <c r="II306" s="48"/>
      <c r="IJ306" s="48"/>
      <c r="IK306" s="48"/>
      <c r="IL306" s="48"/>
      <c r="IM306" s="48"/>
      <c r="IN306" s="48"/>
      <c r="IO306" s="48"/>
      <c r="IP306" s="48"/>
      <c r="IQ306" s="48"/>
      <c r="IR306" s="48"/>
      <c r="IS306" s="48"/>
      <c r="IT306" s="48"/>
      <c r="IU306" s="48"/>
      <c r="IV306" s="48"/>
      <c r="IW306" s="48"/>
      <c r="IX306" s="48"/>
      <c r="IY306" s="48"/>
      <c r="IZ306" s="48"/>
      <c r="JA306" s="48"/>
      <c r="JB306" s="48"/>
      <c r="JC306" s="48"/>
      <c r="JD306" s="48"/>
      <c r="JE306" s="48"/>
      <c r="JF306" s="48"/>
      <c r="JG306" s="48"/>
      <c r="JH306" s="48"/>
      <c r="JI306" s="48"/>
      <c r="JJ306" s="48"/>
      <c r="JK306" s="48"/>
      <c r="JL306" s="48"/>
      <c r="JM306" s="48"/>
      <c r="JN306" s="48"/>
      <c r="JO306" s="48"/>
      <c r="JP306" s="48"/>
      <c r="JQ306" s="48"/>
      <c r="JR306" s="48"/>
      <c r="JS306" s="48"/>
      <c r="JT306" s="48"/>
      <c r="JU306" s="48"/>
      <c r="JV306" s="48"/>
      <c r="JW306" s="48"/>
      <c r="JX306" s="48"/>
      <c r="JY306" s="48"/>
      <c r="JZ306" s="48"/>
      <c r="KA306" s="48"/>
      <c r="KB306" s="48"/>
      <c r="KC306" s="48"/>
      <c r="KD306" s="48"/>
      <c r="KE306" s="48"/>
      <c r="KF306" s="48"/>
      <c r="KG306" s="48"/>
      <c r="KH306" s="48"/>
      <c r="KI306" s="48"/>
      <c r="KJ306" s="48"/>
      <c r="KK306" s="48"/>
      <c r="KL306" s="48"/>
      <c r="KM306" s="48"/>
      <c r="KN306" s="48"/>
      <c r="KO306" s="48"/>
      <c r="KP306" s="48"/>
      <c r="KQ306" s="48"/>
      <c r="KR306" s="48"/>
      <c r="KS306" s="48"/>
      <c r="KT306" s="48"/>
      <c r="KU306" s="48"/>
      <c r="KV306" s="48"/>
      <c r="KW306" s="48"/>
      <c r="KX306" s="48"/>
      <c r="KY306" s="48"/>
      <c r="KZ306" s="48"/>
      <c r="LA306" s="48"/>
      <c r="LB306" s="48"/>
      <c r="LC306" s="48"/>
      <c r="LD306" s="48"/>
      <c r="LE306" s="48"/>
      <c r="LF306" s="48"/>
      <c r="LG306" s="48"/>
      <c r="LH306" s="48"/>
      <c r="LI306" s="48"/>
      <c r="LJ306" s="48"/>
      <c r="LK306" s="48"/>
      <c r="LL306" s="48"/>
      <c r="LM306" s="48"/>
      <c r="LN306" s="48"/>
      <c r="LO306" s="48"/>
      <c r="LP306" s="48"/>
      <c r="LQ306" s="48"/>
      <c r="LR306" s="48"/>
      <c r="LS306" s="48"/>
      <c r="LT306" s="48"/>
      <c r="LU306" s="48"/>
      <c r="LV306" s="48"/>
      <c r="LW306" s="48"/>
      <c r="LX306" s="48"/>
      <c r="LY306" s="48"/>
      <c r="LZ306" s="48"/>
      <c r="MA306" s="48"/>
      <c r="MB306" s="48"/>
      <c r="MC306" s="48"/>
      <c r="MD306" s="48"/>
      <c r="ME306" s="48"/>
      <c r="MF306" s="48"/>
      <c r="MG306" s="48"/>
      <c r="MH306" s="48"/>
      <c r="MI306" s="48"/>
      <c r="MJ306" s="48"/>
      <c r="MK306" s="48"/>
      <c r="ML306" s="48"/>
      <c r="MM306" s="48"/>
      <c r="MN306" s="48"/>
      <c r="MO306" s="48"/>
      <c r="MP306" s="48"/>
      <c r="MQ306" s="48"/>
      <c r="MR306" s="48"/>
      <c r="MS306" s="48"/>
      <c r="MT306" s="48"/>
      <c r="MU306" s="48"/>
      <c r="MV306" s="48"/>
      <c r="MW306" s="48"/>
      <c r="MX306" s="48"/>
      <c r="MY306" s="48"/>
      <c r="MZ306" s="48"/>
      <c r="NA306" s="48"/>
      <c r="NB306" s="48"/>
      <c r="NC306" s="48"/>
      <c r="ND306" s="48"/>
      <c r="NE306" s="48"/>
      <c r="NF306" s="48"/>
      <c r="NG306" s="48"/>
      <c r="NH306" s="48"/>
      <c r="NI306" s="48"/>
      <c r="NJ306" s="48"/>
      <c r="NK306" s="48"/>
      <c r="NL306" s="48"/>
      <c r="NM306" s="48"/>
      <c r="NN306" s="48"/>
      <c r="NO306" s="48"/>
      <c r="NP306" s="48"/>
      <c r="NQ306" s="48"/>
      <c r="NR306" s="48"/>
      <c r="NS306" s="48"/>
      <c r="NT306" s="48"/>
      <c r="NU306" s="48"/>
      <c r="NV306" s="48"/>
      <c r="NW306" s="48"/>
      <c r="NX306" s="48"/>
      <c r="NY306" s="48"/>
      <c r="NZ306" s="48"/>
      <c r="OA306" s="48"/>
      <c r="OB306" s="48"/>
      <c r="OC306" s="48"/>
      <c r="OD306" s="48"/>
      <c r="OE306" s="48"/>
      <c r="OF306" s="48"/>
      <c r="OG306" s="48"/>
      <c r="OH306" s="48"/>
      <c r="OI306" s="48"/>
      <c r="OJ306" s="48"/>
      <c r="OK306" s="48"/>
      <c r="OL306" s="48"/>
      <c r="OM306" s="48"/>
      <c r="ON306" s="48"/>
      <c r="OO306" s="48"/>
      <c r="OP306" s="48"/>
      <c r="OQ306" s="48"/>
      <c r="OR306" s="48"/>
      <c r="OS306" s="48"/>
      <c r="OT306" s="48"/>
      <c r="OU306" s="48"/>
      <c r="OV306" s="48"/>
      <c r="OW306" s="48"/>
      <c r="OX306" s="48"/>
      <c r="OY306" s="48"/>
      <c r="OZ306" s="48"/>
      <c r="PA306" s="48"/>
      <c r="PB306" s="48"/>
      <c r="PC306" s="48"/>
      <c r="PD306" s="48"/>
      <c r="PE306" s="48"/>
      <c r="PF306" s="48"/>
      <c r="PG306" s="48"/>
      <c r="PH306" s="48"/>
      <c r="PI306" s="48"/>
      <c r="PJ306" s="48"/>
      <c r="PK306" s="48"/>
      <c r="PL306" s="48"/>
    </row>
    <row r="307" spans="1:428" ht="76.5" hidden="1" customHeight="1">
      <c r="A307" s="32" t="s">
        <v>434</v>
      </c>
      <c r="B307" s="38" t="s">
        <v>102</v>
      </c>
      <c r="C307" s="32">
        <v>5634</v>
      </c>
      <c r="D307" s="5"/>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21"/>
      <c r="AF307" s="21"/>
      <c r="AG307" s="21"/>
      <c r="AH307" s="21"/>
      <c r="AI307" s="50"/>
      <c r="AJ307" s="50"/>
      <c r="AK307" s="50"/>
      <c r="AL307" s="51"/>
      <c r="AM307" s="51"/>
      <c r="AN307" s="51"/>
      <c r="AO307" s="36"/>
      <c r="AP307" s="36"/>
      <c r="AQ307" s="36"/>
      <c r="AR307" s="36"/>
      <c r="AS307" s="36"/>
      <c r="AT307" s="36"/>
      <c r="AU307" s="36"/>
      <c r="AV307" s="36"/>
      <c r="AW307" s="36"/>
      <c r="AX307" s="36"/>
      <c r="AY307" s="36"/>
      <c r="AZ307" s="36"/>
      <c r="BA307" s="47"/>
      <c r="BB307" s="54"/>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c r="CA307" s="48"/>
      <c r="CB307" s="48"/>
      <c r="CC307" s="48"/>
      <c r="CD307" s="48"/>
      <c r="CE307" s="48"/>
      <c r="CF307" s="48"/>
      <c r="CG307" s="48"/>
      <c r="CH307" s="48"/>
      <c r="CI307" s="48"/>
      <c r="CJ307" s="48"/>
      <c r="CK307" s="48"/>
      <c r="CL307" s="48"/>
      <c r="CM307" s="48"/>
      <c r="CN307" s="48"/>
      <c r="CO307" s="48"/>
      <c r="CP307" s="48"/>
      <c r="CQ307" s="48"/>
      <c r="CR307" s="48"/>
      <c r="CS307" s="48"/>
      <c r="CT307" s="48"/>
      <c r="CU307" s="48"/>
      <c r="CV307" s="48"/>
      <c r="CW307" s="48"/>
      <c r="CX307" s="48"/>
      <c r="CY307" s="48"/>
      <c r="CZ307" s="48"/>
      <c r="DA307" s="48"/>
      <c r="DB307" s="48"/>
      <c r="DC307" s="48"/>
      <c r="DD307" s="48"/>
      <c r="DE307" s="48"/>
      <c r="DF307" s="48"/>
      <c r="DG307" s="48"/>
      <c r="DH307" s="48"/>
      <c r="DI307" s="48"/>
      <c r="DJ307" s="48"/>
      <c r="DK307" s="48"/>
      <c r="DL307" s="48"/>
      <c r="DM307" s="48"/>
      <c r="DN307" s="48"/>
      <c r="DO307" s="48"/>
      <c r="DP307" s="48"/>
      <c r="DQ307" s="48"/>
      <c r="DR307" s="48"/>
      <c r="DS307" s="48"/>
      <c r="DT307" s="48"/>
      <c r="DU307" s="48"/>
      <c r="DV307" s="48"/>
      <c r="DW307" s="48"/>
      <c r="DX307" s="48"/>
      <c r="DY307" s="48"/>
      <c r="DZ307" s="48"/>
      <c r="EA307" s="48"/>
      <c r="EB307" s="48"/>
      <c r="EC307" s="48"/>
      <c r="ED307" s="48"/>
      <c r="EE307" s="48"/>
      <c r="EF307" s="48"/>
      <c r="EG307" s="48"/>
      <c r="EH307" s="48"/>
      <c r="EI307" s="48"/>
      <c r="EJ307" s="48"/>
      <c r="EK307" s="48"/>
      <c r="EL307" s="48"/>
      <c r="EM307" s="48"/>
      <c r="EN307" s="48"/>
      <c r="EO307" s="48"/>
      <c r="EP307" s="48"/>
      <c r="EQ307" s="48"/>
      <c r="ER307" s="48"/>
      <c r="ES307" s="48"/>
      <c r="ET307" s="48"/>
      <c r="EU307" s="48"/>
      <c r="EV307" s="48"/>
      <c r="EW307" s="48"/>
      <c r="EX307" s="48"/>
      <c r="EY307" s="48"/>
      <c r="EZ307" s="48"/>
      <c r="FA307" s="48"/>
      <c r="FB307" s="48"/>
      <c r="FC307" s="48"/>
      <c r="FD307" s="48"/>
      <c r="FE307" s="48"/>
      <c r="FF307" s="48"/>
      <c r="FG307" s="48"/>
      <c r="FH307" s="48"/>
      <c r="FI307" s="48"/>
      <c r="FJ307" s="48"/>
      <c r="FK307" s="48"/>
      <c r="FL307" s="48"/>
      <c r="FM307" s="48"/>
      <c r="FN307" s="48"/>
      <c r="FO307" s="48"/>
      <c r="FP307" s="48"/>
      <c r="FQ307" s="48"/>
      <c r="FR307" s="48"/>
      <c r="FS307" s="48"/>
      <c r="FT307" s="48"/>
      <c r="FU307" s="48"/>
      <c r="FV307" s="48"/>
      <c r="FW307" s="48"/>
      <c r="FX307" s="48"/>
      <c r="FY307" s="48"/>
      <c r="FZ307" s="48"/>
      <c r="GA307" s="48"/>
      <c r="GB307" s="48"/>
      <c r="GC307" s="48"/>
      <c r="GD307" s="48"/>
      <c r="GE307" s="48"/>
      <c r="GF307" s="48"/>
      <c r="GG307" s="48"/>
      <c r="GH307" s="48"/>
      <c r="GI307" s="48"/>
      <c r="GJ307" s="48"/>
      <c r="GK307" s="48"/>
      <c r="GL307" s="48"/>
      <c r="GM307" s="48"/>
      <c r="GN307" s="48"/>
      <c r="GO307" s="48"/>
      <c r="GP307" s="48"/>
      <c r="GQ307" s="48"/>
      <c r="GR307" s="48"/>
      <c r="GS307" s="48"/>
      <c r="GT307" s="48"/>
      <c r="GU307" s="48"/>
      <c r="GV307" s="48"/>
      <c r="GW307" s="48"/>
      <c r="GX307" s="48"/>
      <c r="GY307" s="48"/>
      <c r="GZ307" s="48"/>
      <c r="HA307" s="48"/>
      <c r="HB307" s="48"/>
      <c r="HC307" s="48"/>
      <c r="HD307" s="48"/>
      <c r="HE307" s="48"/>
      <c r="HF307" s="48"/>
      <c r="HG307" s="48"/>
      <c r="HH307" s="48"/>
      <c r="HI307" s="48"/>
      <c r="HJ307" s="48"/>
      <c r="HK307" s="48"/>
      <c r="HL307" s="48"/>
      <c r="HM307" s="48"/>
      <c r="HN307" s="48"/>
      <c r="HO307" s="48"/>
      <c r="HP307" s="48"/>
      <c r="HQ307" s="48"/>
      <c r="HR307" s="48"/>
      <c r="HS307" s="48"/>
      <c r="HT307" s="48"/>
      <c r="HU307" s="48"/>
      <c r="HV307" s="48"/>
      <c r="HW307" s="48"/>
      <c r="HX307" s="48"/>
      <c r="HY307" s="48"/>
      <c r="HZ307" s="48"/>
      <c r="IA307" s="48"/>
      <c r="IB307" s="48"/>
      <c r="IC307" s="48"/>
      <c r="ID307" s="48"/>
      <c r="IE307" s="48"/>
      <c r="IF307" s="48"/>
      <c r="IG307" s="48"/>
      <c r="IH307" s="48"/>
      <c r="II307" s="48"/>
      <c r="IJ307" s="48"/>
      <c r="IK307" s="48"/>
      <c r="IL307" s="48"/>
      <c r="IM307" s="48"/>
      <c r="IN307" s="48"/>
      <c r="IO307" s="48"/>
      <c r="IP307" s="48"/>
      <c r="IQ307" s="48"/>
      <c r="IR307" s="48"/>
      <c r="IS307" s="48"/>
      <c r="IT307" s="48"/>
      <c r="IU307" s="48"/>
      <c r="IV307" s="48"/>
      <c r="IW307" s="48"/>
      <c r="IX307" s="48"/>
      <c r="IY307" s="48"/>
      <c r="IZ307" s="48"/>
      <c r="JA307" s="48"/>
      <c r="JB307" s="48"/>
      <c r="JC307" s="48"/>
      <c r="JD307" s="48"/>
      <c r="JE307" s="48"/>
      <c r="JF307" s="48"/>
      <c r="JG307" s="48"/>
      <c r="JH307" s="48"/>
      <c r="JI307" s="48"/>
      <c r="JJ307" s="48"/>
      <c r="JK307" s="48"/>
      <c r="JL307" s="48"/>
      <c r="JM307" s="48"/>
      <c r="JN307" s="48"/>
      <c r="JO307" s="48"/>
      <c r="JP307" s="48"/>
      <c r="JQ307" s="48"/>
      <c r="JR307" s="48"/>
      <c r="JS307" s="48"/>
      <c r="JT307" s="48"/>
      <c r="JU307" s="48"/>
      <c r="JV307" s="48"/>
      <c r="JW307" s="48"/>
      <c r="JX307" s="48"/>
      <c r="JY307" s="48"/>
      <c r="JZ307" s="48"/>
      <c r="KA307" s="48"/>
      <c r="KB307" s="48"/>
      <c r="KC307" s="48"/>
      <c r="KD307" s="48"/>
      <c r="KE307" s="48"/>
      <c r="KF307" s="48"/>
      <c r="KG307" s="48"/>
      <c r="KH307" s="48"/>
      <c r="KI307" s="48"/>
      <c r="KJ307" s="48"/>
      <c r="KK307" s="48"/>
      <c r="KL307" s="48"/>
      <c r="KM307" s="48"/>
      <c r="KN307" s="48"/>
      <c r="KO307" s="48"/>
      <c r="KP307" s="48"/>
      <c r="KQ307" s="48"/>
      <c r="KR307" s="48"/>
      <c r="KS307" s="48"/>
      <c r="KT307" s="48"/>
      <c r="KU307" s="48"/>
      <c r="KV307" s="48"/>
      <c r="KW307" s="48"/>
      <c r="KX307" s="48"/>
      <c r="KY307" s="48"/>
      <c r="KZ307" s="48"/>
      <c r="LA307" s="48"/>
      <c r="LB307" s="48"/>
      <c r="LC307" s="48"/>
      <c r="LD307" s="48"/>
      <c r="LE307" s="48"/>
      <c r="LF307" s="48"/>
      <c r="LG307" s="48"/>
      <c r="LH307" s="48"/>
      <c r="LI307" s="48"/>
      <c r="LJ307" s="48"/>
      <c r="LK307" s="48"/>
      <c r="LL307" s="48"/>
      <c r="LM307" s="48"/>
      <c r="LN307" s="48"/>
      <c r="LO307" s="48"/>
      <c r="LP307" s="48"/>
      <c r="LQ307" s="48"/>
      <c r="LR307" s="48"/>
      <c r="LS307" s="48"/>
      <c r="LT307" s="48"/>
      <c r="LU307" s="48"/>
      <c r="LV307" s="48"/>
      <c r="LW307" s="48"/>
      <c r="LX307" s="48"/>
      <c r="LY307" s="48"/>
      <c r="LZ307" s="48"/>
      <c r="MA307" s="48"/>
      <c r="MB307" s="48"/>
      <c r="MC307" s="48"/>
      <c r="MD307" s="48"/>
      <c r="ME307" s="48"/>
      <c r="MF307" s="48"/>
      <c r="MG307" s="48"/>
      <c r="MH307" s="48"/>
      <c r="MI307" s="48"/>
      <c r="MJ307" s="48"/>
      <c r="MK307" s="48"/>
      <c r="ML307" s="48"/>
      <c r="MM307" s="48"/>
      <c r="MN307" s="48"/>
      <c r="MO307" s="48"/>
      <c r="MP307" s="48"/>
      <c r="MQ307" s="48"/>
      <c r="MR307" s="48"/>
      <c r="MS307" s="48"/>
      <c r="MT307" s="48"/>
      <c r="MU307" s="48"/>
      <c r="MV307" s="48"/>
      <c r="MW307" s="48"/>
      <c r="MX307" s="48"/>
      <c r="MY307" s="48"/>
      <c r="MZ307" s="48"/>
      <c r="NA307" s="48"/>
      <c r="NB307" s="48"/>
      <c r="NC307" s="48"/>
      <c r="ND307" s="48"/>
      <c r="NE307" s="48"/>
      <c r="NF307" s="48"/>
      <c r="NG307" s="48"/>
      <c r="NH307" s="48"/>
      <c r="NI307" s="48"/>
      <c r="NJ307" s="48"/>
      <c r="NK307" s="48"/>
      <c r="NL307" s="48"/>
      <c r="NM307" s="48"/>
      <c r="NN307" s="48"/>
      <c r="NO307" s="48"/>
      <c r="NP307" s="48"/>
      <c r="NQ307" s="48"/>
      <c r="NR307" s="48"/>
      <c r="NS307" s="48"/>
      <c r="NT307" s="48"/>
      <c r="NU307" s="48"/>
      <c r="NV307" s="48"/>
      <c r="NW307" s="48"/>
      <c r="NX307" s="48"/>
      <c r="NY307" s="48"/>
      <c r="NZ307" s="48"/>
      <c r="OA307" s="48"/>
      <c r="OB307" s="48"/>
      <c r="OC307" s="48"/>
      <c r="OD307" s="48"/>
      <c r="OE307" s="48"/>
      <c r="OF307" s="48"/>
      <c r="OG307" s="48"/>
      <c r="OH307" s="48"/>
      <c r="OI307" s="48"/>
      <c r="OJ307" s="48"/>
      <c r="OK307" s="48"/>
      <c r="OL307" s="48"/>
      <c r="OM307" s="48"/>
      <c r="ON307" s="48"/>
      <c r="OO307" s="48"/>
      <c r="OP307" s="48"/>
      <c r="OQ307" s="48"/>
      <c r="OR307" s="48"/>
      <c r="OS307" s="48"/>
      <c r="OT307" s="48"/>
      <c r="OU307" s="48"/>
      <c r="OV307" s="48"/>
      <c r="OW307" s="48"/>
      <c r="OX307" s="48"/>
      <c r="OY307" s="48"/>
      <c r="OZ307" s="48"/>
      <c r="PA307" s="48"/>
      <c r="PB307" s="48"/>
      <c r="PC307" s="48"/>
      <c r="PD307" s="48"/>
      <c r="PE307" s="48"/>
      <c r="PF307" s="48"/>
      <c r="PG307" s="48"/>
      <c r="PH307" s="48"/>
      <c r="PI307" s="48"/>
      <c r="PJ307" s="48"/>
      <c r="PK307" s="48"/>
      <c r="PL307" s="48"/>
    </row>
    <row r="308" spans="1:428" ht="409.5" hidden="1" customHeight="1">
      <c r="A308" s="32" t="s">
        <v>435</v>
      </c>
      <c r="B308" s="38" t="s">
        <v>103</v>
      </c>
      <c r="C308" s="32">
        <v>5635</v>
      </c>
      <c r="D308" s="5"/>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21"/>
      <c r="AF308" s="21"/>
      <c r="AG308" s="21"/>
      <c r="AH308" s="21"/>
      <c r="AI308" s="50"/>
      <c r="AJ308" s="50"/>
      <c r="AK308" s="50"/>
      <c r="AL308" s="51"/>
      <c r="AM308" s="51"/>
      <c r="AN308" s="51"/>
      <c r="AO308" s="36"/>
      <c r="AP308" s="36"/>
      <c r="AQ308" s="36"/>
      <c r="AR308" s="36"/>
      <c r="AS308" s="36"/>
      <c r="AT308" s="36"/>
      <c r="AU308" s="36"/>
      <c r="AV308" s="36"/>
      <c r="AW308" s="36"/>
      <c r="AX308" s="36"/>
      <c r="AY308" s="36"/>
      <c r="AZ308" s="36"/>
      <c r="BA308" s="47"/>
      <c r="BB308" s="54"/>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c r="CA308" s="48"/>
      <c r="CB308" s="48"/>
      <c r="CC308" s="48"/>
      <c r="CD308" s="48"/>
      <c r="CE308" s="48"/>
      <c r="CF308" s="48"/>
      <c r="CG308" s="48"/>
      <c r="CH308" s="48"/>
      <c r="CI308" s="48"/>
      <c r="CJ308" s="48"/>
      <c r="CK308" s="48"/>
      <c r="CL308" s="48"/>
      <c r="CM308" s="48"/>
      <c r="CN308" s="48"/>
      <c r="CO308" s="48"/>
      <c r="CP308" s="48"/>
      <c r="CQ308" s="48"/>
      <c r="CR308" s="48"/>
      <c r="CS308" s="48"/>
      <c r="CT308" s="48"/>
      <c r="CU308" s="48"/>
      <c r="CV308" s="48"/>
      <c r="CW308" s="48"/>
      <c r="CX308" s="48"/>
      <c r="CY308" s="48"/>
      <c r="CZ308" s="48"/>
      <c r="DA308" s="48"/>
      <c r="DB308" s="48"/>
      <c r="DC308" s="48"/>
      <c r="DD308" s="48"/>
      <c r="DE308" s="48"/>
      <c r="DF308" s="48"/>
      <c r="DG308" s="48"/>
      <c r="DH308" s="48"/>
      <c r="DI308" s="48"/>
      <c r="DJ308" s="48"/>
      <c r="DK308" s="48"/>
      <c r="DL308" s="48"/>
      <c r="DM308" s="48"/>
      <c r="DN308" s="48"/>
      <c r="DO308" s="48"/>
      <c r="DP308" s="48"/>
      <c r="DQ308" s="48"/>
      <c r="DR308" s="48"/>
      <c r="DS308" s="48"/>
      <c r="DT308" s="48"/>
      <c r="DU308" s="48"/>
      <c r="DV308" s="48"/>
      <c r="DW308" s="48"/>
      <c r="DX308" s="48"/>
      <c r="DY308" s="48"/>
      <c r="DZ308" s="48"/>
      <c r="EA308" s="48"/>
      <c r="EB308" s="48"/>
      <c r="EC308" s="48"/>
      <c r="ED308" s="48"/>
      <c r="EE308" s="48"/>
      <c r="EF308" s="48"/>
      <c r="EG308" s="48"/>
      <c r="EH308" s="48"/>
      <c r="EI308" s="48"/>
      <c r="EJ308" s="48"/>
      <c r="EK308" s="48"/>
      <c r="EL308" s="48"/>
      <c r="EM308" s="48"/>
      <c r="EN308" s="48"/>
      <c r="EO308" s="48"/>
      <c r="EP308" s="48"/>
      <c r="EQ308" s="48"/>
      <c r="ER308" s="48"/>
      <c r="ES308" s="48"/>
      <c r="ET308" s="48"/>
      <c r="EU308" s="48"/>
      <c r="EV308" s="48"/>
      <c r="EW308" s="48"/>
      <c r="EX308" s="48"/>
      <c r="EY308" s="48"/>
      <c r="EZ308" s="48"/>
      <c r="FA308" s="48"/>
      <c r="FB308" s="48"/>
      <c r="FC308" s="48"/>
      <c r="FD308" s="48"/>
      <c r="FE308" s="48"/>
      <c r="FF308" s="48"/>
      <c r="FG308" s="48"/>
      <c r="FH308" s="48"/>
      <c r="FI308" s="48"/>
      <c r="FJ308" s="48"/>
      <c r="FK308" s="48"/>
      <c r="FL308" s="48"/>
      <c r="FM308" s="48"/>
      <c r="FN308" s="48"/>
      <c r="FO308" s="48"/>
      <c r="FP308" s="48"/>
      <c r="FQ308" s="48"/>
      <c r="FR308" s="48"/>
      <c r="FS308" s="48"/>
      <c r="FT308" s="48"/>
      <c r="FU308" s="48"/>
      <c r="FV308" s="48"/>
      <c r="FW308" s="48"/>
      <c r="FX308" s="48"/>
      <c r="FY308" s="48"/>
      <c r="FZ308" s="48"/>
      <c r="GA308" s="48"/>
      <c r="GB308" s="48"/>
      <c r="GC308" s="48"/>
      <c r="GD308" s="48"/>
      <c r="GE308" s="48"/>
      <c r="GF308" s="48"/>
      <c r="GG308" s="48"/>
      <c r="GH308" s="48"/>
      <c r="GI308" s="48"/>
      <c r="GJ308" s="48"/>
      <c r="GK308" s="48"/>
      <c r="GL308" s="48"/>
      <c r="GM308" s="48"/>
      <c r="GN308" s="48"/>
      <c r="GO308" s="48"/>
      <c r="GP308" s="48"/>
      <c r="GQ308" s="48"/>
      <c r="GR308" s="48"/>
      <c r="GS308" s="48"/>
      <c r="GT308" s="48"/>
      <c r="GU308" s="48"/>
      <c r="GV308" s="48"/>
      <c r="GW308" s="48"/>
      <c r="GX308" s="48"/>
      <c r="GY308" s="48"/>
      <c r="GZ308" s="48"/>
      <c r="HA308" s="48"/>
      <c r="HB308" s="48"/>
      <c r="HC308" s="48"/>
      <c r="HD308" s="48"/>
      <c r="HE308" s="48"/>
      <c r="HF308" s="48"/>
      <c r="HG308" s="48"/>
      <c r="HH308" s="48"/>
      <c r="HI308" s="48"/>
      <c r="HJ308" s="48"/>
      <c r="HK308" s="48"/>
      <c r="HL308" s="48"/>
      <c r="HM308" s="48"/>
      <c r="HN308" s="48"/>
      <c r="HO308" s="48"/>
      <c r="HP308" s="48"/>
      <c r="HQ308" s="48"/>
      <c r="HR308" s="48"/>
      <c r="HS308" s="48"/>
      <c r="HT308" s="48"/>
      <c r="HU308" s="48"/>
      <c r="HV308" s="48"/>
      <c r="HW308" s="48"/>
      <c r="HX308" s="48"/>
      <c r="HY308" s="48"/>
      <c r="HZ308" s="48"/>
      <c r="IA308" s="48"/>
      <c r="IB308" s="48"/>
      <c r="IC308" s="48"/>
      <c r="ID308" s="48"/>
      <c r="IE308" s="48"/>
      <c r="IF308" s="48"/>
      <c r="IG308" s="48"/>
      <c r="IH308" s="48"/>
      <c r="II308" s="48"/>
      <c r="IJ308" s="48"/>
      <c r="IK308" s="48"/>
      <c r="IL308" s="48"/>
      <c r="IM308" s="48"/>
      <c r="IN308" s="48"/>
      <c r="IO308" s="48"/>
      <c r="IP308" s="48"/>
      <c r="IQ308" s="48"/>
      <c r="IR308" s="48"/>
      <c r="IS308" s="48"/>
      <c r="IT308" s="48"/>
      <c r="IU308" s="48"/>
      <c r="IV308" s="48"/>
      <c r="IW308" s="48"/>
      <c r="IX308" s="48"/>
      <c r="IY308" s="48"/>
      <c r="IZ308" s="48"/>
      <c r="JA308" s="48"/>
      <c r="JB308" s="48"/>
      <c r="JC308" s="48"/>
      <c r="JD308" s="48"/>
      <c r="JE308" s="48"/>
      <c r="JF308" s="48"/>
      <c r="JG308" s="48"/>
      <c r="JH308" s="48"/>
      <c r="JI308" s="48"/>
      <c r="JJ308" s="48"/>
      <c r="JK308" s="48"/>
      <c r="JL308" s="48"/>
      <c r="JM308" s="48"/>
      <c r="JN308" s="48"/>
      <c r="JO308" s="48"/>
      <c r="JP308" s="48"/>
      <c r="JQ308" s="48"/>
      <c r="JR308" s="48"/>
      <c r="JS308" s="48"/>
      <c r="JT308" s="48"/>
      <c r="JU308" s="48"/>
      <c r="JV308" s="48"/>
      <c r="JW308" s="48"/>
      <c r="JX308" s="48"/>
      <c r="JY308" s="48"/>
      <c r="JZ308" s="48"/>
      <c r="KA308" s="48"/>
      <c r="KB308" s="48"/>
      <c r="KC308" s="48"/>
      <c r="KD308" s="48"/>
      <c r="KE308" s="48"/>
      <c r="KF308" s="48"/>
      <c r="KG308" s="48"/>
      <c r="KH308" s="48"/>
      <c r="KI308" s="48"/>
      <c r="KJ308" s="48"/>
      <c r="KK308" s="48"/>
      <c r="KL308" s="48"/>
      <c r="KM308" s="48"/>
      <c r="KN308" s="48"/>
      <c r="KO308" s="48"/>
      <c r="KP308" s="48"/>
      <c r="KQ308" s="48"/>
      <c r="KR308" s="48"/>
      <c r="KS308" s="48"/>
      <c r="KT308" s="48"/>
      <c r="KU308" s="48"/>
      <c r="KV308" s="48"/>
      <c r="KW308" s="48"/>
      <c r="KX308" s="48"/>
      <c r="KY308" s="48"/>
      <c r="KZ308" s="48"/>
      <c r="LA308" s="48"/>
      <c r="LB308" s="48"/>
      <c r="LC308" s="48"/>
      <c r="LD308" s="48"/>
      <c r="LE308" s="48"/>
      <c r="LF308" s="48"/>
      <c r="LG308" s="48"/>
      <c r="LH308" s="48"/>
      <c r="LI308" s="48"/>
      <c r="LJ308" s="48"/>
      <c r="LK308" s="48"/>
      <c r="LL308" s="48"/>
      <c r="LM308" s="48"/>
      <c r="LN308" s="48"/>
      <c r="LO308" s="48"/>
      <c r="LP308" s="48"/>
      <c r="LQ308" s="48"/>
      <c r="LR308" s="48"/>
      <c r="LS308" s="48"/>
      <c r="LT308" s="48"/>
      <c r="LU308" s="48"/>
      <c r="LV308" s="48"/>
      <c r="LW308" s="48"/>
      <c r="LX308" s="48"/>
      <c r="LY308" s="48"/>
      <c r="LZ308" s="48"/>
      <c r="MA308" s="48"/>
      <c r="MB308" s="48"/>
      <c r="MC308" s="48"/>
      <c r="MD308" s="48"/>
      <c r="ME308" s="48"/>
      <c r="MF308" s="48"/>
      <c r="MG308" s="48"/>
      <c r="MH308" s="48"/>
      <c r="MI308" s="48"/>
      <c r="MJ308" s="48"/>
      <c r="MK308" s="48"/>
      <c r="ML308" s="48"/>
      <c r="MM308" s="48"/>
      <c r="MN308" s="48"/>
      <c r="MO308" s="48"/>
      <c r="MP308" s="48"/>
      <c r="MQ308" s="48"/>
      <c r="MR308" s="48"/>
      <c r="MS308" s="48"/>
      <c r="MT308" s="48"/>
      <c r="MU308" s="48"/>
      <c r="MV308" s="48"/>
      <c r="MW308" s="48"/>
      <c r="MX308" s="48"/>
      <c r="MY308" s="48"/>
      <c r="MZ308" s="48"/>
      <c r="NA308" s="48"/>
      <c r="NB308" s="48"/>
      <c r="NC308" s="48"/>
      <c r="ND308" s="48"/>
      <c r="NE308" s="48"/>
      <c r="NF308" s="48"/>
      <c r="NG308" s="48"/>
      <c r="NH308" s="48"/>
      <c r="NI308" s="48"/>
      <c r="NJ308" s="48"/>
      <c r="NK308" s="48"/>
      <c r="NL308" s="48"/>
      <c r="NM308" s="48"/>
      <c r="NN308" s="48"/>
      <c r="NO308" s="48"/>
      <c r="NP308" s="48"/>
      <c r="NQ308" s="48"/>
      <c r="NR308" s="48"/>
      <c r="NS308" s="48"/>
      <c r="NT308" s="48"/>
      <c r="NU308" s="48"/>
      <c r="NV308" s="48"/>
      <c r="NW308" s="48"/>
      <c r="NX308" s="48"/>
      <c r="NY308" s="48"/>
      <c r="NZ308" s="48"/>
      <c r="OA308" s="48"/>
      <c r="OB308" s="48"/>
      <c r="OC308" s="48"/>
      <c r="OD308" s="48"/>
      <c r="OE308" s="48"/>
      <c r="OF308" s="48"/>
      <c r="OG308" s="48"/>
      <c r="OH308" s="48"/>
      <c r="OI308" s="48"/>
      <c r="OJ308" s="48"/>
      <c r="OK308" s="48"/>
      <c r="OL308" s="48"/>
      <c r="OM308" s="48"/>
      <c r="ON308" s="48"/>
      <c r="OO308" s="48"/>
      <c r="OP308" s="48"/>
      <c r="OQ308" s="48"/>
      <c r="OR308" s="48"/>
      <c r="OS308" s="48"/>
      <c r="OT308" s="48"/>
      <c r="OU308" s="48"/>
      <c r="OV308" s="48"/>
      <c r="OW308" s="48"/>
      <c r="OX308" s="48"/>
      <c r="OY308" s="48"/>
      <c r="OZ308" s="48"/>
      <c r="PA308" s="48"/>
      <c r="PB308" s="48"/>
      <c r="PC308" s="48"/>
      <c r="PD308" s="48"/>
      <c r="PE308" s="48"/>
      <c r="PF308" s="48"/>
      <c r="PG308" s="48"/>
      <c r="PH308" s="48"/>
      <c r="PI308" s="48"/>
      <c r="PJ308" s="48"/>
      <c r="PK308" s="48"/>
      <c r="PL308" s="48"/>
    </row>
    <row r="309" spans="1:428" ht="191.25" hidden="1" customHeight="1">
      <c r="A309" s="32" t="s">
        <v>436</v>
      </c>
      <c r="B309" s="38" t="s">
        <v>104</v>
      </c>
      <c r="C309" s="32">
        <v>5636</v>
      </c>
      <c r="D309" s="5"/>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21"/>
      <c r="AF309" s="21"/>
      <c r="AG309" s="21"/>
      <c r="AH309" s="21"/>
      <c r="AI309" s="50"/>
      <c r="AJ309" s="50"/>
      <c r="AK309" s="50"/>
      <c r="AL309" s="51"/>
      <c r="AM309" s="51"/>
      <c r="AN309" s="51"/>
      <c r="AO309" s="36"/>
      <c r="AP309" s="36"/>
      <c r="AQ309" s="36"/>
      <c r="AR309" s="36"/>
      <c r="AS309" s="36"/>
      <c r="AT309" s="36"/>
      <c r="AU309" s="36"/>
      <c r="AV309" s="36"/>
      <c r="AW309" s="36"/>
      <c r="AX309" s="36"/>
      <c r="AY309" s="36"/>
      <c r="AZ309" s="36"/>
      <c r="BA309" s="47"/>
      <c r="BB309" s="54"/>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c r="CA309" s="48"/>
      <c r="CB309" s="48"/>
      <c r="CC309" s="48"/>
      <c r="CD309" s="48"/>
      <c r="CE309" s="48"/>
      <c r="CF309" s="48"/>
      <c r="CG309" s="48"/>
      <c r="CH309" s="48"/>
      <c r="CI309" s="48"/>
      <c r="CJ309" s="48"/>
      <c r="CK309" s="48"/>
      <c r="CL309" s="48"/>
      <c r="CM309" s="48"/>
      <c r="CN309" s="48"/>
      <c r="CO309" s="48"/>
      <c r="CP309" s="48"/>
      <c r="CQ309" s="48"/>
      <c r="CR309" s="48"/>
      <c r="CS309" s="48"/>
      <c r="CT309" s="48"/>
      <c r="CU309" s="48"/>
      <c r="CV309" s="48"/>
      <c r="CW309" s="48"/>
      <c r="CX309" s="48"/>
      <c r="CY309" s="48"/>
      <c r="CZ309" s="48"/>
      <c r="DA309" s="48"/>
      <c r="DB309" s="48"/>
      <c r="DC309" s="48"/>
      <c r="DD309" s="48"/>
      <c r="DE309" s="48"/>
      <c r="DF309" s="48"/>
      <c r="DG309" s="48"/>
      <c r="DH309" s="48"/>
      <c r="DI309" s="48"/>
      <c r="DJ309" s="48"/>
      <c r="DK309" s="48"/>
      <c r="DL309" s="48"/>
      <c r="DM309" s="48"/>
      <c r="DN309" s="48"/>
      <c r="DO309" s="48"/>
      <c r="DP309" s="48"/>
      <c r="DQ309" s="48"/>
      <c r="DR309" s="48"/>
      <c r="DS309" s="48"/>
      <c r="DT309" s="48"/>
      <c r="DU309" s="48"/>
      <c r="DV309" s="48"/>
      <c r="DW309" s="48"/>
      <c r="DX309" s="48"/>
      <c r="DY309" s="48"/>
      <c r="DZ309" s="48"/>
      <c r="EA309" s="48"/>
      <c r="EB309" s="48"/>
      <c r="EC309" s="48"/>
      <c r="ED309" s="48"/>
      <c r="EE309" s="48"/>
      <c r="EF309" s="48"/>
      <c r="EG309" s="48"/>
      <c r="EH309" s="48"/>
      <c r="EI309" s="48"/>
      <c r="EJ309" s="48"/>
      <c r="EK309" s="48"/>
      <c r="EL309" s="48"/>
      <c r="EM309" s="48"/>
      <c r="EN309" s="48"/>
      <c r="EO309" s="48"/>
      <c r="EP309" s="48"/>
      <c r="EQ309" s="48"/>
      <c r="ER309" s="48"/>
      <c r="ES309" s="48"/>
      <c r="ET309" s="48"/>
      <c r="EU309" s="48"/>
      <c r="EV309" s="48"/>
      <c r="EW309" s="48"/>
      <c r="EX309" s="48"/>
      <c r="EY309" s="48"/>
      <c r="EZ309" s="48"/>
      <c r="FA309" s="48"/>
      <c r="FB309" s="48"/>
      <c r="FC309" s="48"/>
      <c r="FD309" s="48"/>
      <c r="FE309" s="48"/>
      <c r="FF309" s="48"/>
      <c r="FG309" s="48"/>
      <c r="FH309" s="48"/>
      <c r="FI309" s="48"/>
      <c r="FJ309" s="48"/>
      <c r="FK309" s="48"/>
      <c r="FL309" s="48"/>
      <c r="FM309" s="48"/>
      <c r="FN309" s="48"/>
      <c r="FO309" s="48"/>
      <c r="FP309" s="48"/>
      <c r="FQ309" s="48"/>
      <c r="FR309" s="48"/>
      <c r="FS309" s="48"/>
      <c r="FT309" s="48"/>
      <c r="FU309" s="48"/>
      <c r="FV309" s="48"/>
      <c r="FW309" s="48"/>
      <c r="FX309" s="48"/>
      <c r="FY309" s="48"/>
      <c r="FZ309" s="48"/>
      <c r="GA309" s="48"/>
      <c r="GB309" s="48"/>
      <c r="GC309" s="48"/>
      <c r="GD309" s="48"/>
      <c r="GE309" s="48"/>
      <c r="GF309" s="48"/>
      <c r="GG309" s="48"/>
      <c r="GH309" s="48"/>
      <c r="GI309" s="48"/>
      <c r="GJ309" s="48"/>
      <c r="GK309" s="48"/>
      <c r="GL309" s="48"/>
      <c r="GM309" s="48"/>
      <c r="GN309" s="48"/>
      <c r="GO309" s="48"/>
      <c r="GP309" s="48"/>
      <c r="GQ309" s="48"/>
      <c r="GR309" s="48"/>
      <c r="GS309" s="48"/>
      <c r="GT309" s="48"/>
      <c r="GU309" s="48"/>
      <c r="GV309" s="48"/>
      <c r="GW309" s="48"/>
      <c r="GX309" s="48"/>
      <c r="GY309" s="48"/>
      <c r="GZ309" s="48"/>
      <c r="HA309" s="48"/>
      <c r="HB309" s="48"/>
      <c r="HC309" s="48"/>
      <c r="HD309" s="48"/>
      <c r="HE309" s="48"/>
      <c r="HF309" s="48"/>
      <c r="HG309" s="48"/>
      <c r="HH309" s="48"/>
      <c r="HI309" s="48"/>
      <c r="HJ309" s="48"/>
      <c r="HK309" s="48"/>
      <c r="HL309" s="48"/>
      <c r="HM309" s="48"/>
      <c r="HN309" s="48"/>
      <c r="HO309" s="48"/>
      <c r="HP309" s="48"/>
      <c r="HQ309" s="48"/>
      <c r="HR309" s="48"/>
      <c r="HS309" s="48"/>
      <c r="HT309" s="48"/>
      <c r="HU309" s="48"/>
      <c r="HV309" s="48"/>
      <c r="HW309" s="48"/>
      <c r="HX309" s="48"/>
      <c r="HY309" s="48"/>
      <c r="HZ309" s="48"/>
      <c r="IA309" s="48"/>
      <c r="IB309" s="48"/>
      <c r="IC309" s="48"/>
      <c r="ID309" s="48"/>
      <c r="IE309" s="48"/>
      <c r="IF309" s="48"/>
      <c r="IG309" s="48"/>
      <c r="IH309" s="48"/>
      <c r="II309" s="48"/>
      <c r="IJ309" s="48"/>
      <c r="IK309" s="48"/>
      <c r="IL309" s="48"/>
      <c r="IM309" s="48"/>
      <c r="IN309" s="48"/>
      <c r="IO309" s="48"/>
      <c r="IP309" s="48"/>
      <c r="IQ309" s="48"/>
      <c r="IR309" s="48"/>
      <c r="IS309" s="48"/>
      <c r="IT309" s="48"/>
      <c r="IU309" s="48"/>
      <c r="IV309" s="48"/>
      <c r="IW309" s="48"/>
      <c r="IX309" s="48"/>
      <c r="IY309" s="48"/>
      <c r="IZ309" s="48"/>
      <c r="JA309" s="48"/>
      <c r="JB309" s="48"/>
      <c r="JC309" s="48"/>
      <c r="JD309" s="48"/>
      <c r="JE309" s="48"/>
      <c r="JF309" s="48"/>
      <c r="JG309" s="48"/>
      <c r="JH309" s="48"/>
      <c r="JI309" s="48"/>
      <c r="JJ309" s="48"/>
      <c r="JK309" s="48"/>
      <c r="JL309" s="48"/>
      <c r="JM309" s="48"/>
      <c r="JN309" s="48"/>
      <c r="JO309" s="48"/>
      <c r="JP309" s="48"/>
      <c r="JQ309" s="48"/>
      <c r="JR309" s="48"/>
      <c r="JS309" s="48"/>
      <c r="JT309" s="48"/>
      <c r="JU309" s="48"/>
      <c r="JV309" s="48"/>
      <c r="JW309" s="48"/>
      <c r="JX309" s="48"/>
      <c r="JY309" s="48"/>
      <c r="JZ309" s="48"/>
      <c r="KA309" s="48"/>
      <c r="KB309" s="48"/>
      <c r="KC309" s="48"/>
      <c r="KD309" s="48"/>
      <c r="KE309" s="48"/>
      <c r="KF309" s="48"/>
      <c r="KG309" s="48"/>
      <c r="KH309" s="48"/>
      <c r="KI309" s="48"/>
      <c r="KJ309" s="48"/>
      <c r="KK309" s="48"/>
      <c r="KL309" s="48"/>
      <c r="KM309" s="48"/>
      <c r="KN309" s="48"/>
      <c r="KO309" s="48"/>
      <c r="KP309" s="48"/>
      <c r="KQ309" s="48"/>
      <c r="KR309" s="48"/>
      <c r="KS309" s="48"/>
      <c r="KT309" s="48"/>
      <c r="KU309" s="48"/>
      <c r="KV309" s="48"/>
      <c r="KW309" s="48"/>
      <c r="KX309" s="48"/>
      <c r="KY309" s="48"/>
      <c r="KZ309" s="48"/>
      <c r="LA309" s="48"/>
      <c r="LB309" s="48"/>
      <c r="LC309" s="48"/>
      <c r="LD309" s="48"/>
      <c r="LE309" s="48"/>
      <c r="LF309" s="48"/>
      <c r="LG309" s="48"/>
      <c r="LH309" s="48"/>
      <c r="LI309" s="48"/>
      <c r="LJ309" s="48"/>
      <c r="LK309" s="48"/>
      <c r="LL309" s="48"/>
      <c r="LM309" s="48"/>
      <c r="LN309" s="48"/>
      <c r="LO309" s="48"/>
      <c r="LP309" s="48"/>
      <c r="LQ309" s="48"/>
      <c r="LR309" s="48"/>
      <c r="LS309" s="48"/>
      <c r="LT309" s="48"/>
      <c r="LU309" s="48"/>
      <c r="LV309" s="48"/>
      <c r="LW309" s="48"/>
      <c r="LX309" s="48"/>
      <c r="LY309" s="48"/>
      <c r="LZ309" s="48"/>
      <c r="MA309" s="48"/>
      <c r="MB309" s="48"/>
      <c r="MC309" s="48"/>
      <c r="MD309" s="48"/>
      <c r="ME309" s="48"/>
      <c r="MF309" s="48"/>
      <c r="MG309" s="48"/>
      <c r="MH309" s="48"/>
      <c r="MI309" s="48"/>
      <c r="MJ309" s="48"/>
      <c r="MK309" s="48"/>
      <c r="ML309" s="48"/>
      <c r="MM309" s="48"/>
      <c r="MN309" s="48"/>
      <c r="MO309" s="48"/>
      <c r="MP309" s="48"/>
      <c r="MQ309" s="48"/>
      <c r="MR309" s="48"/>
      <c r="MS309" s="48"/>
      <c r="MT309" s="48"/>
      <c r="MU309" s="48"/>
      <c r="MV309" s="48"/>
      <c r="MW309" s="48"/>
      <c r="MX309" s="48"/>
      <c r="MY309" s="48"/>
      <c r="MZ309" s="48"/>
      <c r="NA309" s="48"/>
      <c r="NB309" s="48"/>
      <c r="NC309" s="48"/>
      <c r="ND309" s="48"/>
      <c r="NE309" s="48"/>
      <c r="NF309" s="48"/>
      <c r="NG309" s="48"/>
      <c r="NH309" s="48"/>
      <c r="NI309" s="48"/>
      <c r="NJ309" s="48"/>
      <c r="NK309" s="48"/>
      <c r="NL309" s="48"/>
      <c r="NM309" s="48"/>
      <c r="NN309" s="48"/>
      <c r="NO309" s="48"/>
      <c r="NP309" s="48"/>
      <c r="NQ309" s="48"/>
      <c r="NR309" s="48"/>
      <c r="NS309" s="48"/>
      <c r="NT309" s="48"/>
      <c r="NU309" s="48"/>
      <c r="NV309" s="48"/>
      <c r="NW309" s="48"/>
      <c r="NX309" s="48"/>
      <c r="NY309" s="48"/>
      <c r="NZ309" s="48"/>
      <c r="OA309" s="48"/>
      <c r="OB309" s="48"/>
      <c r="OC309" s="48"/>
      <c r="OD309" s="48"/>
      <c r="OE309" s="48"/>
      <c r="OF309" s="48"/>
      <c r="OG309" s="48"/>
      <c r="OH309" s="48"/>
      <c r="OI309" s="48"/>
      <c r="OJ309" s="48"/>
      <c r="OK309" s="48"/>
      <c r="OL309" s="48"/>
      <c r="OM309" s="48"/>
      <c r="ON309" s="48"/>
      <c r="OO309" s="48"/>
      <c r="OP309" s="48"/>
      <c r="OQ309" s="48"/>
      <c r="OR309" s="48"/>
      <c r="OS309" s="48"/>
      <c r="OT309" s="48"/>
      <c r="OU309" s="48"/>
      <c r="OV309" s="48"/>
      <c r="OW309" s="48"/>
      <c r="OX309" s="48"/>
      <c r="OY309" s="48"/>
      <c r="OZ309" s="48"/>
      <c r="PA309" s="48"/>
      <c r="PB309" s="48"/>
      <c r="PC309" s="48"/>
      <c r="PD309" s="48"/>
      <c r="PE309" s="48"/>
      <c r="PF309" s="48"/>
      <c r="PG309" s="48"/>
      <c r="PH309" s="48"/>
      <c r="PI309" s="48"/>
      <c r="PJ309" s="48"/>
      <c r="PK309" s="48"/>
      <c r="PL309" s="48"/>
    </row>
    <row r="310" spans="1:428" ht="63.75" hidden="1" customHeight="1">
      <c r="A310" s="32" t="s">
        <v>437</v>
      </c>
      <c r="B310" s="38" t="s">
        <v>105</v>
      </c>
      <c r="C310" s="32">
        <v>5637</v>
      </c>
      <c r="D310" s="5"/>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21"/>
      <c r="AF310" s="21"/>
      <c r="AG310" s="21"/>
      <c r="AH310" s="21"/>
      <c r="AI310" s="50"/>
      <c r="AJ310" s="50"/>
      <c r="AK310" s="50"/>
      <c r="AL310" s="51"/>
      <c r="AM310" s="51"/>
      <c r="AN310" s="51"/>
      <c r="AO310" s="36"/>
      <c r="AP310" s="36"/>
      <c r="AQ310" s="36"/>
      <c r="AR310" s="36"/>
      <c r="AS310" s="36"/>
      <c r="AT310" s="36"/>
      <c r="AU310" s="36"/>
      <c r="AV310" s="36"/>
      <c r="AW310" s="36"/>
      <c r="AX310" s="36"/>
      <c r="AY310" s="36"/>
      <c r="AZ310" s="36"/>
      <c r="BA310" s="47"/>
      <c r="BB310" s="54"/>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c r="CA310" s="48"/>
      <c r="CB310" s="48"/>
      <c r="CC310" s="48"/>
      <c r="CD310" s="48"/>
      <c r="CE310" s="48"/>
      <c r="CF310" s="48"/>
      <c r="CG310" s="48"/>
      <c r="CH310" s="48"/>
      <c r="CI310" s="48"/>
      <c r="CJ310" s="48"/>
      <c r="CK310" s="48"/>
      <c r="CL310" s="48"/>
      <c r="CM310" s="48"/>
      <c r="CN310" s="48"/>
      <c r="CO310" s="48"/>
      <c r="CP310" s="48"/>
      <c r="CQ310" s="48"/>
      <c r="CR310" s="48"/>
      <c r="CS310" s="48"/>
      <c r="CT310" s="48"/>
      <c r="CU310" s="48"/>
      <c r="CV310" s="48"/>
      <c r="CW310" s="48"/>
      <c r="CX310" s="48"/>
      <c r="CY310" s="48"/>
      <c r="CZ310" s="48"/>
      <c r="DA310" s="48"/>
      <c r="DB310" s="48"/>
      <c r="DC310" s="48"/>
      <c r="DD310" s="48"/>
      <c r="DE310" s="48"/>
      <c r="DF310" s="48"/>
      <c r="DG310" s="48"/>
      <c r="DH310" s="48"/>
      <c r="DI310" s="48"/>
      <c r="DJ310" s="48"/>
      <c r="DK310" s="48"/>
      <c r="DL310" s="48"/>
      <c r="DM310" s="48"/>
      <c r="DN310" s="48"/>
      <c r="DO310" s="48"/>
      <c r="DP310" s="48"/>
      <c r="DQ310" s="48"/>
      <c r="DR310" s="48"/>
      <c r="DS310" s="48"/>
      <c r="DT310" s="48"/>
      <c r="DU310" s="48"/>
      <c r="DV310" s="48"/>
      <c r="DW310" s="48"/>
      <c r="DX310" s="48"/>
      <c r="DY310" s="48"/>
      <c r="DZ310" s="48"/>
      <c r="EA310" s="48"/>
      <c r="EB310" s="48"/>
      <c r="EC310" s="48"/>
      <c r="ED310" s="48"/>
      <c r="EE310" s="48"/>
      <c r="EF310" s="48"/>
      <c r="EG310" s="48"/>
      <c r="EH310" s="48"/>
      <c r="EI310" s="48"/>
      <c r="EJ310" s="48"/>
      <c r="EK310" s="48"/>
      <c r="EL310" s="48"/>
      <c r="EM310" s="48"/>
      <c r="EN310" s="48"/>
      <c r="EO310" s="48"/>
      <c r="EP310" s="48"/>
      <c r="EQ310" s="48"/>
      <c r="ER310" s="48"/>
      <c r="ES310" s="48"/>
      <c r="ET310" s="48"/>
      <c r="EU310" s="48"/>
      <c r="EV310" s="48"/>
      <c r="EW310" s="48"/>
      <c r="EX310" s="48"/>
      <c r="EY310" s="48"/>
      <c r="EZ310" s="48"/>
      <c r="FA310" s="48"/>
      <c r="FB310" s="48"/>
      <c r="FC310" s="48"/>
      <c r="FD310" s="48"/>
      <c r="FE310" s="48"/>
      <c r="FF310" s="48"/>
      <c r="FG310" s="48"/>
      <c r="FH310" s="48"/>
      <c r="FI310" s="48"/>
      <c r="FJ310" s="48"/>
      <c r="FK310" s="48"/>
      <c r="FL310" s="48"/>
      <c r="FM310" s="48"/>
      <c r="FN310" s="48"/>
      <c r="FO310" s="48"/>
      <c r="FP310" s="48"/>
      <c r="FQ310" s="48"/>
      <c r="FR310" s="48"/>
      <c r="FS310" s="48"/>
      <c r="FT310" s="48"/>
      <c r="FU310" s="48"/>
      <c r="FV310" s="48"/>
      <c r="FW310" s="48"/>
      <c r="FX310" s="48"/>
      <c r="FY310" s="48"/>
      <c r="FZ310" s="48"/>
      <c r="GA310" s="48"/>
      <c r="GB310" s="48"/>
      <c r="GC310" s="48"/>
      <c r="GD310" s="48"/>
      <c r="GE310" s="48"/>
      <c r="GF310" s="48"/>
      <c r="GG310" s="48"/>
      <c r="GH310" s="48"/>
      <c r="GI310" s="48"/>
      <c r="GJ310" s="48"/>
      <c r="GK310" s="48"/>
      <c r="GL310" s="48"/>
      <c r="GM310" s="48"/>
      <c r="GN310" s="48"/>
      <c r="GO310" s="48"/>
      <c r="GP310" s="48"/>
      <c r="GQ310" s="48"/>
      <c r="GR310" s="48"/>
      <c r="GS310" s="48"/>
      <c r="GT310" s="48"/>
      <c r="GU310" s="48"/>
      <c r="GV310" s="48"/>
      <c r="GW310" s="48"/>
      <c r="GX310" s="48"/>
      <c r="GY310" s="48"/>
      <c r="GZ310" s="48"/>
      <c r="HA310" s="48"/>
      <c r="HB310" s="48"/>
      <c r="HC310" s="48"/>
      <c r="HD310" s="48"/>
      <c r="HE310" s="48"/>
      <c r="HF310" s="48"/>
      <c r="HG310" s="48"/>
      <c r="HH310" s="48"/>
      <c r="HI310" s="48"/>
      <c r="HJ310" s="48"/>
      <c r="HK310" s="48"/>
      <c r="HL310" s="48"/>
      <c r="HM310" s="48"/>
      <c r="HN310" s="48"/>
      <c r="HO310" s="48"/>
      <c r="HP310" s="48"/>
      <c r="HQ310" s="48"/>
      <c r="HR310" s="48"/>
      <c r="HS310" s="48"/>
      <c r="HT310" s="48"/>
      <c r="HU310" s="48"/>
      <c r="HV310" s="48"/>
      <c r="HW310" s="48"/>
      <c r="HX310" s="48"/>
      <c r="HY310" s="48"/>
      <c r="HZ310" s="48"/>
      <c r="IA310" s="48"/>
      <c r="IB310" s="48"/>
      <c r="IC310" s="48"/>
      <c r="ID310" s="48"/>
      <c r="IE310" s="48"/>
      <c r="IF310" s="48"/>
      <c r="IG310" s="48"/>
      <c r="IH310" s="48"/>
      <c r="II310" s="48"/>
      <c r="IJ310" s="48"/>
      <c r="IK310" s="48"/>
      <c r="IL310" s="48"/>
      <c r="IM310" s="48"/>
      <c r="IN310" s="48"/>
      <c r="IO310" s="48"/>
      <c r="IP310" s="48"/>
      <c r="IQ310" s="48"/>
      <c r="IR310" s="48"/>
      <c r="IS310" s="48"/>
      <c r="IT310" s="48"/>
      <c r="IU310" s="48"/>
      <c r="IV310" s="48"/>
      <c r="IW310" s="48"/>
      <c r="IX310" s="48"/>
      <c r="IY310" s="48"/>
      <c r="IZ310" s="48"/>
      <c r="JA310" s="48"/>
      <c r="JB310" s="48"/>
      <c r="JC310" s="48"/>
      <c r="JD310" s="48"/>
      <c r="JE310" s="48"/>
      <c r="JF310" s="48"/>
      <c r="JG310" s="48"/>
      <c r="JH310" s="48"/>
      <c r="JI310" s="48"/>
      <c r="JJ310" s="48"/>
      <c r="JK310" s="48"/>
      <c r="JL310" s="48"/>
      <c r="JM310" s="48"/>
      <c r="JN310" s="48"/>
      <c r="JO310" s="48"/>
      <c r="JP310" s="48"/>
      <c r="JQ310" s="48"/>
      <c r="JR310" s="48"/>
      <c r="JS310" s="48"/>
      <c r="JT310" s="48"/>
      <c r="JU310" s="48"/>
      <c r="JV310" s="48"/>
      <c r="JW310" s="48"/>
      <c r="JX310" s="48"/>
      <c r="JY310" s="48"/>
      <c r="JZ310" s="48"/>
      <c r="KA310" s="48"/>
      <c r="KB310" s="48"/>
      <c r="KC310" s="48"/>
      <c r="KD310" s="48"/>
      <c r="KE310" s="48"/>
      <c r="KF310" s="48"/>
      <c r="KG310" s="48"/>
      <c r="KH310" s="48"/>
      <c r="KI310" s="48"/>
      <c r="KJ310" s="48"/>
      <c r="KK310" s="48"/>
      <c r="KL310" s="48"/>
      <c r="KM310" s="48"/>
      <c r="KN310" s="48"/>
      <c r="KO310" s="48"/>
      <c r="KP310" s="48"/>
      <c r="KQ310" s="48"/>
      <c r="KR310" s="48"/>
      <c r="KS310" s="48"/>
      <c r="KT310" s="48"/>
      <c r="KU310" s="48"/>
      <c r="KV310" s="48"/>
      <c r="KW310" s="48"/>
      <c r="KX310" s="48"/>
      <c r="KY310" s="48"/>
      <c r="KZ310" s="48"/>
      <c r="LA310" s="48"/>
      <c r="LB310" s="48"/>
      <c r="LC310" s="48"/>
      <c r="LD310" s="48"/>
      <c r="LE310" s="48"/>
      <c r="LF310" s="48"/>
      <c r="LG310" s="48"/>
      <c r="LH310" s="48"/>
      <c r="LI310" s="48"/>
      <c r="LJ310" s="48"/>
      <c r="LK310" s="48"/>
      <c r="LL310" s="48"/>
      <c r="LM310" s="48"/>
      <c r="LN310" s="48"/>
      <c r="LO310" s="48"/>
      <c r="LP310" s="48"/>
      <c r="LQ310" s="48"/>
      <c r="LR310" s="48"/>
      <c r="LS310" s="48"/>
      <c r="LT310" s="48"/>
      <c r="LU310" s="48"/>
      <c r="LV310" s="48"/>
      <c r="LW310" s="48"/>
      <c r="LX310" s="48"/>
      <c r="LY310" s="48"/>
      <c r="LZ310" s="48"/>
      <c r="MA310" s="48"/>
      <c r="MB310" s="48"/>
      <c r="MC310" s="48"/>
      <c r="MD310" s="48"/>
      <c r="ME310" s="48"/>
      <c r="MF310" s="48"/>
      <c r="MG310" s="48"/>
      <c r="MH310" s="48"/>
      <c r="MI310" s="48"/>
      <c r="MJ310" s="48"/>
      <c r="MK310" s="48"/>
      <c r="ML310" s="48"/>
      <c r="MM310" s="48"/>
      <c r="MN310" s="48"/>
      <c r="MO310" s="48"/>
      <c r="MP310" s="48"/>
      <c r="MQ310" s="48"/>
      <c r="MR310" s="48"/>
      <c r="MS310" s="48"/>
      <c r="MT310" s="48"/>
      <c r="MU310" s="48"/>
      <c r="MV310" s="48"/>
      <c r="MW310" s="48"/>
      <c r="MX310" s="48"/>
      <c r="MY310" s="48"/>
      <c r="MZ310" s="48"/>
      <c r="NA310" s="48"/>
      <c r="NB310" s="48"/>
      <c r="NC310" s="48"/>
      <c r="ND310" s="48"/>
      <c r="NE310" s="48"/>
      <c r="NF310" s="48"/>
      <c r="NG310" s="48"/>
      <c r="NH310" s="48"/>
      <c r="NI310" s="48"/>
      <c r="NJ310" s="48"/>
      <c r="NK310" s="48"/>
      <c r="NL310" s="48"/>
      <c r="NM310" s="48"/>
      <c r="NN310" s="48"/>
      <c r="NO310" s="48"/>
      <c r="NP310" s="48"/>
      <c r="NQ310" s="48"/>
      <c r="NR310" s="48"/>
      <c r="NS310" s="48"/>
      <c r="NT310" s="48"/>
      <c r="NU310" s="48"/>
      <c r="NV310" s="48"/>
      <c r="NW310" s="48"/>
      <c r="NX310" s="48"/>
      <c r="NY310" s="48"/>
      <c r="NZ310" s="48"/>
      <c r="OA310" s="48"/>
      <c r="OB310" s="48"/>
      <c r="OC310" s="48"/>
      <c r="OD310" s="48"/>
      <c r="OE310" s="48"/>
      <c r="OF310" s="48"/>
      <c r="OG310" s="48"/>
      <c r="OH310" s="48"/>
      <c r="OI310" s="48"/>
      <c r="OJ310" s="48"/>
      <c r="OK310" s="48"/>
      <c r="OL310" s="48"/>
      <c r="OM310" s="48"/>
      <c r="ON310" s="48"/>
      <c r="OO310" s="48"/>
      <c r="OP310" s="48"/>
      <c r="OQ310" s="48"/>
      <c r="OR310" s="48"/>
      <c r="OS310" s="48"/>
      <c r="OT310" s="48"/>
      <c r="OU310" s="48"/>
      <c r="OV310" s="48"/>
      <c r="OW310" s="48"/>
      <c r="OX310" s="48"/>
      <c r="OY310" s="48"/>
      <c r="OZ310" s="48"/>
      <c r="PA310" s="48"/>
      <c r="PB310" s="48"/>
      <c r="PC310" s="48"/>
      <c r="PD310" s="48"/>
      <c r="PE310" s="48"/>
      <c r="PF310" s="48"/>
      <c r="PG310" s="48"/>
      <c r="PH310" s="48"/>
      <c r="PI310" s="48"/>
      <c r="PJ310" s="48"/>
      <c r="PK310" s="48"/>
      <c r="PL310" s="48"/>
    </row>
    <row r="311" spans="1:428" ht="267.75" hidden="1" customHeight="1">
      <c r="A311" s="32" t="s">
        <v>438</v>
      </c>
      <c r="B311" s="38" t="s">
        <v>106</v>
      </c>
      <c r="C311" s="32">
        <v>5638</v>
      </c>
      <c r="D311" s="5"/>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21"/>
      <c r="AF311" s="21"/>
      <c r="AG311" s="21"/>
      <c r="AH311" s="21"/>
      <c r="AI311" s="50"/>
      <c r="AJ311" s="50"/>
      <c r="AK311" s="50"/>
      <c r="AL311" s="51"/>
      <c r="AM311" s="51"/>
      <c r="AN311" s="51"/>
      <c r="AO311" s="36"/>
      <c r="AP311" s="36"/>
      <c r="AQ311" s="36"/>
      <c r="AR311" s="36"/>
      <c r="AS311" s="36"/>
      <c r="AT311" s="36"/>
      <c r="AU311" s="36"/>
      <c r="AV311" s="36"/>
      <c r="AW311" s="36"/>
      <c r="AX311" s="36"/>
      <c r="AY311" s="36"/>
      <c r="AZ311" s="36"/>
      <c r="BA311" s="47"/>
      <c r="BB311" s="54"/>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c r="CA311" s="48"/>
      <c r="CB311" s="48"/>
      <c r="CC311" s="48"/>
      <c r="CD311" s="48"/>
      <c r="CE311" s="48"/>
      <c r="CF311" s="48"/>
      <c r="CG311" s="48"/>
      <c r="CH311" s="48"/>
      <c r="CI311" s="48"/>
      <c r="CJ311" s="48"/>
      <c r="CK311" s="48"/>
      <c r="CL311" s="48"/>
      <c r="CM311" s="48"/>
      <c r="CN311" s="48"/>
      <c r="CO311" s="48"/>
      <c r="CP311" s="48"/>
      <c r="CQ311" s="48"/>
      <c r="CR311" s="48"/>
      <c r="CS311" s="48"/>
      <c r="CT311" s="48"/>
      <c r="CU311" s="48"/>
      <c r="CV311" s="48"/>
      <c r="CW311" s="48"/>
      <c r="CX311" s="48"/>
      <c r="CY311" s="48"/>
      <c r="CZ311" s="48"/>
      <c r="DA311" s="48"/>
      <c r="DB311" s="48"/>
      <c r="DC311" s="48"/>
      <c r="DD311" s="48"/>
      <c r="DE311" s="48"/>
      <c r="DF311" s="48"/>
      <c r="DG311" s="48"/>
      <c r="DH311" s="48"/>
      <c r="DI311" s="48"/>
      <c r="DJ311" s="48"/>
      <c r="DK311" s="48"/>
      <c r="DL311" s="48"/>
      <c r="DM311" s="48"/>
      <c r="DN311" s="48"/>
      <c r="DO311" s="48"/>
      <c r="DP311" s="48"/>
      <c r="DQ311" s="48"/>
      <c r="DR311" s="48"/>
      <c r="DS311" s="48"/>
      <c r="DT311" s="48"/>
      <c r="DU311" s="48"/>
      <c r="DV311" s="48"/>
      <c r="DW311" s="48"/>
      <c r="DX311" s="48"/>
      <c r="DY311" s="48"/>
      <c r="DZ311" s="48"/>
      <c r="EA311" s="48"/>
      <c r="EB311" s="48"/>
      <c r="EC311" s="48"/>
      <c r="ED311" s="48"/>
      <c r="EE311" s="48"/>
      <c r="EF311" s="48"/>
      <c r="EG311" s="48"/>
      <c r="EH311" s="48"/>
      <c r="EI311" s="48"/>
      <c r="EJ311" s="48"/>
      <c r="EK311" s="48"/>
      <c r="EL311" s="48"/>
      <c r="EM311" s="48"/>
      <c r="EN311" s="48"/>
      <c r="EO311" s="48"/>
      <c r="EP311" s="48"/>
      <c r="EQ311" s="48"/>
      <c r="ER311" s="48"/>
      <c r="ES311" s="48"/>
      <c r="ET311" s="48"/>
      <c r="EU311" s="48"/>
      <c r="EV311" s="48"/>
      <c r="EW311" s="48"/>
      <c r="EX311" s="48"/>
      <c r="EY311" s="48"/>
      <c r="EZ311" s="48"/>
      <c r="FA311" s="48"/>
      <c r="FB311" s="48"/>
      <c r="FC311" s="48"/>
      <c r="FD311" s="48"/>
      <c r="FE311" s="48"/>
      <c r="FF311" s="48"/>
      <c r="FG311" s="48"/>
      <c r="FH311" s="48"/>
      <c r="FI311" s="48"/>
      <c r="FJ311" s="48"/>
      <c r="FK311" s="48"/>
      <c r="FL311" s="48"/>
      <c r="FM311" s="48"/>
      <c r="FN311" s="48"/>
      <c r="FO311" s="48"/>
      <c r="FP311" s="48"/>
      <c r="FQ311" s="48"/>
      <c r="FR311" s="48"/>
      <c r="FS311" s="48"/>
      <c r="FT311" s="48"/>
      <c r="FU311" s="48"/>
      <c r="FV311" s="48"/>
      <c r="FW311" s="48"/>
      <c r="FX311" s="48"/>
      <c r="FY311" s="48"/>
      <c r="FZ311" s="48"/>
      <c r="GA311" s="48"/>
      <c r="GB311" s="48"/>
      <c r="GC311" s="48"/>
      <c r="GD311" s="48"/>
      <c r="GE311" s="48"/>
      <c r="GF311" s="48"/>
      <c r="GG311" s="48"/>
      <c r="GH311" s="48"/>
      <c r="GI311" s="48"/>
      <c r="GJ311" s="48"/>
      <c r="GK311" s="48"/>
      <c r="GL311" s="48"/>
      <c r="GM311" s="48"/>
      <c r="GN311" s="48"/>
      <c r="GO311" s="48"/>
      <c r="GP311" s="48"/>
      <c r="GQ311" s="48"/>
      <c r="GR311" s="48"/>
      <c r="GS311" s="48"/>
      <c r="GT311" s="48"/>
      <c r="GU311" s="48"/>
      <c r="GV311" s="48"/>
      <c r="GW311" s="48"/>
      <c r="GX311" s="48"/>
      <c r="GY311" s="48"/>
      <c r="GZ311" s="48"/>
      <c r="HA311" s="48"/>
      <c r="HB311" s="48"/>
      <c r="HC311" s="48"/>
      <c r="HD311" s="48"/>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c r="JI311" s="48"/>
      <c r="JJ311" s="48"/>
      <c r="JK311" s="48"/>
      <c r="JL311" s="48"/>
      <c r="JM311" s="48"/>
      <c r="JN311" s="48"/>
      <c r="JO311" s="48"/>
      <c r="JP311" s="48"/>
      <c r="JQ311" s="48"/>
      <c r="JR311" s="48"/>
      <c r="JS311" s="48"/>
      <c r="JT311" s="48"/>
      <c r="JU311" s="48"/>
      <c r="JV311" s="48"/>
      <c r="JW311" s="48"/>
      <c r="JX311" s="48"/>
      <c r="JY311" s="48"/>
      <c r="JZ311" s="48"/>
      <c r="KA311" s="48"/>
      <c r="KB311" s="48"/>
      <c r="KC311" s="48"/>
      <c r="KD311" s="48"/>
      <c r="KE311" s="48"/>
      <c r="KF311" s="48"/>
      <c r="KG311" s="48"/>
      <c r="KH311" s="48"/>
      <c r="KI311" s="48"/>
      <c r="KJ311" s="48"/>
      <c r="KK311" s="48"/>
      <c r="KL311" s="48"/>
      <c r="KM311" s="48"/>
      <c r="KN311" s="48"/>
      <c r="KO311" s="48"/>
      <c r="KP311" s="48"/>
      <c r="KQ311" s="48"/>
      <c r="KR311" s="48"/>
      <c r="KS311" s="48"/>
      <c r="KT311" s="48"/>
      <c r="KU311" s="48"/>
      <c r="KV311" s="48"/>
      <c r="KW311" s="48"/>
      <c r="KX311" s="48"/>
      <c r="KY311" s="48"/>
      <c r="KZ311" s="48"/>
      <c r="LA311" s="48"/>
      <c r="LB311" s="48"/>
      <c r="LC311" s="48"/>
      <c r="LD311" s="48"/>
      <c r="LE311" s="48"/>
      <c r="LF311" s="48"/>
      <c r="LG311" s="48"/>
      <c r="LH311" s="48"/>
      <c r="LI311" s="48"/>
      <c r="LJ311" s="48"/>
      <c r="LK311" s="48"/>
      <c r="LL311" s="48"/>
      <c r="LM311" s="48"/>
      <c r="LN311" s="48"/>
      <c r="LO311" s="48"/>
      <c r="LP311" s="48"/>
      <c r="LQ311" s="48"/>
      <c r="LR311" s="48"/>
      <c r="LS311" s="48"/>
      <c r="LT311" s="48"/>
      <c r="LU311" s="48"/>
      <c r="LV311" s="48"/>
      <c r="LW311" s="48"/>
      <c r="LX311" s="48"/>
      <c r="LY311" s="48"/>
      <c r="LZ311" s="48"/>
      <c r="MA311" s="48"/>
      <c r="MB311" s="48"/>
      <c r="MC311" s="48"/>
      <c r="MD311" s="48"/>
      <c r="ME311" s="48"/>
      <c r="MF311" s="48"/>
      <c r="MG311" s="48"/>
      <c r="MH311" s="48"/>
      <c r="MI311" s="48"/>
      <c r="MJ311" s="48"/>
      <c r="MK311" s="48"/>
      <c r="ML311" s="48"/>
      <c r="MM311" s="48"/>
      <c r="MN311" s="48"/>
      <c r="MO311" s="48"/>
      <c r="MP311" s="48"/>
      <c r="MQ311" s="48"/>
      <c r="MR311" s="48"/>
      <c r="MS311" s="48"/>
      <c r="MT311" s="48"/>
      <c r="MU311" s="48"/>
      <c r="MV311" s="48"/>
      <c r="MW311" s="48"/>
      <c r="MX311" s="48"/>
      <c r="MY311" s="48"/>
      <c r="MZ311" s="48"/>
      <c r="NA311" s="48"/>
      <c r="NB311" s="48"/>
      <c r="NC311" s="48"/>
      <c r="ND311" s="48"/>
      <c r="NE311" s="48"/>
      <c r="NF311" s="48"/>
      <c r="NG311" s="48"/>
      <c r="NH311" s="48"/>
      <c r="NI311" s="48"/>
      <c r="NJ311" s="48"/>
      <c r="NK311" s="48"/>
      <c r="NL311" s="48"/>
      <c r="NM311" s="48"/>
      <c r="NN311" s="48"/>
      <c r="NO311" s="48"/>
      <c r="NP311" s="48"/>
      <c r="NQ311" s="48"/>
      <c r="NR311" s="48"/>
      <c r="NS311" s="48"/>
      <c r="NT311" s="48"/>
      <c r="NU311" s="48"/>
      <c r="NV311" s="48"/>
      <c r="NW311" s="48"/>
      <c r="NX311" s="48"/>
      <c r="NY311" s="48"/>
      <c r="NZ311" s="48"/>
      <c r="OA311" s="48"/>
      <c r="OB311" s="48"/>
      <c r="OC311" s="48"/>
      <c r="OD311" s="48"/>
      <c r="OE311" s="48"/>
      <c r="OF311" s="48"/>
      <c r="OG311" s="48"/>
      <c r="OH311" s="48"/>
      <c r="OI311" s="48"/>
      <c r="OJ311" s="48"/>
      <c r="OK311" s="48"/>
      <c r="OL311" s="48"/>
      <c r="OM311" s="48"/>
      <c r="ON311" s="48"/>
      <c r="OO311" s="48"/>
      <c r="OP311" s="48"/>
      <c r="OQ311" s="48"/>
      <c r="OR311" s="48"/>
      <c r="OS311" s="48"/>
      <c r="OT311" s="48"/>
      <c r="OU311" s="48"/>
      <c r="OV311" s="48"/>
      <c r="OW311" s="48"/>
      <c r="OX311" s="48"/>
      <c r="OY311" s="48"/>
      <c r="OZ311" s="48"/>
      <c r="PA311" s="48"/>
      <c r="PB311" s="48"/>
      <c r="PC311" s="48"/>
      <c r="PD311" s="48"/>
      <c r="PE311" s="48"/>
      <c r="PF311" s="48"/>
      <c r="PG311" s="48"/>
      <c r="PH311" s="48"/>
      <c r="PI311" s="48"/>
      <c r="PJ311" s="48"/>
      <c r="PK311" s="48"/>
      <c r="PL311" s="48"/>
    </row>
    <row r="312" spans="1:428" ht="51" hidden="1" customHeight="1">
      <c r="A312" s="32" t="s">
        <v>439</v>
      </c>
      <c r="B312" s="38" t="s">
        <v>107</v>
      </c>
      <c r="C312" s="32">
        <v>5639</v>
      </c>
      <c r="D312" s="5"/>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21"/>
      <c r="AF312" s="21"/>
      <c r="AG312" s="21"/>
      <c r="AH312" s="21"/>
      <c r="AI312" s="50"/>
      <c r="AJ312" s="50"/>
      <c r="AK312" s="50"/>
      <c r="AL312" s="51"/>
      <c r="AM312" s="51"/>
      <c r="AN312" s="51"/>
      <c r="AO312" s="36"/>
      <c r="AP312" s="36"/>
      <c r="AQ312" s="36"/>
      <c r="AR312" s="36"/>
      <c r="AS312" s="36"/>
      <c r="AT312" s="36"/>
      <c r="AU312" s="36"/>
      <c r="AV312" s="36"/>
      <c r="AW312" s="36"/>
      <c r="AX312" s="36"/>
      <c r="AY312" s="36"/>
      <c r="AZ312" s="36"/>
      <c r="BA312" s="47"/>
      <c r="BB312" s="54"/>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c r="CA312" s="48"/>
      <c r="CB312" s="48"/>
      <c r="CC312" s="48"/>
      <c r="CD312" s="48"/>
      <c r="CE312" s="48"/>
      <c r="CF312" s="48"/>
      <c r="CG312" s="48"/>
      <c r="CH312" s="48"/>
      <c r="CI312" s="48"/>
      <c r="CJ312" s="48"/>
      <c r="CK312" s="48"/>
      <c r="CL312" s="48"/>
      <c r="CM312" s="48"/>
      <c r="CN312" s="48"/>
      <c r="CO312" s="48"/>
      <c r="CP312" s="48"/>
      <c r="CQ312" s="48"/>
      <c r="CR312" s="48"/>
      <c r="CS312" s="48"/>
      <c r="CT312" s="48"/>
      <c r="CU312" s="48"/>
      <c r="CV312" s="48"/>
      <c r="CW312" s="48"/>
      <c r="CX312" s="48"/>
      <c r="CY312" s="48"/>
      <c r="CZ312" s="48"/>
      <c r="DA312" s="48"/>
      <c r="DB312" s="48"/>
      <c r="DC312" s="48"/>
      <c r="DD312" s="48"/>
      <c r="DE312" s="48"/>
      <c r="DF312" s="48"/>
      <c r="DG312" s="48"/>
      <c r="DH312" s="48"/>
      <c r="DI312" s="48"/>
      <c r="DJ312" s="48"/>
      <c r="DK312" s="48"/>
      <c r="DL312" s="48"/>
      <c r="DM312" s="48"/>
      <c r="DN312" s="48"/>
      <c r="DO312" s="48"/>
      <c r="DP312" s="48"/>
      <c r="DQ312" s="48"/>
      <c r="DR312" s="48"/>
      <c r="DS312" s="48"/>
      <c r="DT312" s="48"/>
      <c r="DU312" s="48"/>
      <c r="DV312" s="48"/>
      <c r="DW312" s="48"/>
      <c r="DX312" s="48"/>
      <c r="DY312" s="48"/>
      <c r="DZ312" s="48"/>
      <c r="EA312" s="48"/>
      <c r="EB312" s="48"/>
      <c r="EC312" s="48"/>
      <c r="ED312" s="48"/>
      <c r="EE312" s="48"/>
      <c r="EF312" s="48"/>
      <c r="EG312" s="48"/>
      <c r="EH312" s="48"/>
      <c r="EI312" s="48"/>
      <c r="EJ312" s="48"/>
      <c r="EK312" s="48"/>
      <c r="EL312" s="48"/>
      <c r="EM312" s="48"/>
      <c r="EN312" s="48"/>
      <c r="EO312" s="48"/>
      <c r="EP312" s="48"/>
      <c r="EQ312" s="48"/>
      <c r="ER312" s="48"/>
      <c r="ES312" s="48"/>
      <c r="ET312" s="48"/>
      <c r="EU312" s="48"/>
      <c r="EV312" s="48"/>
      <c r="EW312" s="48"/>
      <c r="EX312" s="48"/>
      <c r="EY312" s="48"/>
      <c r="EZ312" s="48"/>
      <c r="FA312" s="48"/>
      <c r="FB312" s="48"/>
      <c r="FC312" s="48"/>
      <c r="FD312" s="48"/>
      <c r="FE312" s="48"/>
      <c r="FF312" s="48"/>
      <c r="FG312" s="48"/>
      <c r="FH312" s="48"/>
      <c r="FI312" s="48"/>
      <c r="FJ312" s="48"/>
      <c r="FK312" s="48"/>
      <c r="FL312" s="48"/>
      <c r="FM312" s="48"/>
      <c r="FN312" s="48"/>
      <c r="FO312" s="48"/>
      <c r="FP312" s="48"/>
      <c r="FQ312" s="48"/>
      <c r="FR312" s="48"/>
      <c r="FS312" s="48"/>
      <c r="FT312" s="48"/>
      <c r="FU312" s="48"/>
      <c r="FV312" s="48"/>
      <c r="FW312" s="48"/>
      <c r="FX312" s="48"/>
      <c r="FY312" s="48"/>
      <c r="FZ312" s="48"/>
      <c r="GA312" s="48"/>
      <c r="GB312" s="48"/>
      <c r="GC312" s="48"/>
      <c r="GD312" s="48"/>
      <c r="GE312" s="48"/>
      <c r="GF312" s="48"/>
      <c r="GG312" s="48"/>
      <c r="GH312" s="48"/>
      <c r="GI312" s="48"/>
      <c r="GJ312" s="48"/>
      <c r="GK312" s="48"/>
      <c r="GL312" s="48"/>
      <c r="GM312" s="48"/>
      <c r="GN312" s="48"/>
      <c r="GO312" s="48"/>
      <c r="GP312" s="48"/>
      <c r="GQ312" s="48"/>
      <c r="GR312" s="48"/>
      <c r="GS312" s="48"/>
      <c r="GT312" s="48"/>
      <c r="GU312" s="48"/>
      <c r="GV312" s="48"/>
      <c r="GW312" s="48"/>
      <c r="GX312" s="48"/>
      <c r="GY312" s="48"/>
      <c r="GZ312" s="48"/>
      <c r="HA312" s="48"/>
      <c r="HB312" s="48"/>
      <c r="HC312" s="48"/>
      <c r="HD312" s="48"/>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c r="JI312" s="48"/>
      <c r="JJ312" s="48"/>
      <c r="JK312" s="48"/>
      <c r="JL312" s="48"/>
      <c r="JM312" s="48"/>
      <c r="JN312" s="48"/>
      <c r="JO312" s="48"/>
      <c r="JP312" s="48"/>
      <c r="JQ312" s="48"/>
      <c r="JR312" s="48"/>
      <c r="JS312" s="48"/>
      <c r="JT312" s="48"/>
      <c r="JU312" s="48"/>
      <c r="JV312" s="48"/>
      <c r="JW312" s="48"/>
      <c r="JX312" s="48"/>
      <c r="JY312" s="48"/>
      <c r="JZ312" s="48"/>
      <c r="KA312" s="48"/>
      <c r="KB312" s="48"/>
      <c r="KC312" s="48"/>
      <c r="KD312" s="48"/>
      <c r="KE312" s="48"/>
      <c r="KF312" s="48"/>
      <c r="KG312" s="48"/>
      <c r="KH312" s="48"/>
      <c r="KI312" s="48"/>
      <c r="KJ312" s="48"/>
      <c r="KK312" s="48"/>
      <c r="KL312" s="48"/>
      <c r="KM312" s="48"/>
      <c r="KN312" s="48"/>
      <c r="KO312" s="48"/>
      <c r="KP312" s="48"/>
      <c r="KQ312" s="48"/>
      <c r="KR312" s="48"/>
      <c r="KS312" s="48"/>
      <c r="KT312" s="48"/>
      <c r="KU312" s="48"/>
      <c r="KV312" s="48"/>
      <c r="KW312" s="48"/>
      <c r="KX312" s="48"/>
      <c r="KY312" s="48"/>
      <c r="KZ312" s="48"/>
      <c r="LA312" s="48"/>
      <c r="LB312" s="48"/>
      <c r="LC312" s="48"/>
      <c r="LD312" s="48"/>
      <c r="LE312" s="48"/>
      <c r="LF312" s="48"/>
      <c r="LG312" s="48"/>
      <c r="LH312" s="48"/>
      <c r="LI312" s="48"/>
      <c r="LJ312" s="48"/>
      <c r="LK312" s="48"/>
      <c r="LL312" s="48"/>
      <c r="LM312" s="48"/>
      <c r="LN312" s="48"/>
      <c r="LO312" s="48"/>
      <c r="LP312" s="48"/>
      <c r="LQ312" s="48"/>
      <c r="LR312" s="48"/>
      <c r="LS312" s="48"/>
      <c r="LT312" s="48"/>
      <c r="LU312" s="48"/>
      <c r="LV312" s="48"/>
      <c r="LW312" s="48"/>
      <c r="LX312" s="48"/>
      <c r="LY312" s="48"/>
      <c r="LZ312" s="48"/>
      <c r="MA312" s="48"/>
      <c r="MB312" s="48"/>
      <c r="MC312" s="48"/>
      <c r="MD312" s="48"/>
      <c r="ME312" s="48"/>
      <c r="MF312" s="48"/>
      <c r="MG312" s="48"/>
      <c r="MH312" s="48"/>
      <c r="MI312" s="48"/>
      <c r="MJ312" s="48"/>
      <c r="MK312" s="48"/>
      <c r="ML312" s="48"/>
      <c r="MM312" s="48"/>
      <c r="MN312" s="48"/>
      <c r="MO312" s="48"/>
      <c r="MP312" s="48"/>
      <c r="MQ312" s="48"/>
      <c r="MR312" s="48"/>
      <c r="MS312" s="48"/>
      <c r="MT312" s="48"/>
      <c r="MU312" s="48"/>
      <c r="MV312" s="48"/>
      <c r="MW312" s="48"/>
      <c r="MX312" s="48"/>
      <c r="MY312" s="48"/>
      <c r="MZ312" s="48"/>
      <c r="NA312" s="48"/>
      <c r="NB312" s="48"/>
      <c r="NC312" s="48"/>
      <c r="ND312" s="48"/>
      <c r="NE312" s="48"/>
      <c r="NF312" s="48"/>
      <c r="NG312" s="48"/>
      <c r="NH312" s="48"/>
      <c r="NI312" s="48"/>
      <c r="NJ312" s="48"/>
      <c r="NK312" s="48"/>
      <c r="NL312" s="48"/>
      <c r="NM312" s="48"/>
      <c r="NN312" s="48"/>
      <c r="NO312" s="48"/>
      <c r="NP312" s="48"/>
      <c r="NQ312" s="48"/>
      <c r="NR312" s="48"/>
      <c r="NS312" s="48"/>
      <c r="NT312" s="48"/>
      <c r="NU312" s="48"/>
      <c r="NV312" s="48"/>
      <c r="NW312" s="48"/>
      <c r="NX312" s="48"/>
      <c r="NY312" s="48"/>
      <c r="NZ312" s="48"/>
      <c r="OA312" s="48"/>
      <c r="OB312" s="48"/>
      <c r="OC312" s="48"/>
      <c r="OD312" s="48"/>
      <c r="OE312" s="48"/>
      <c r="OF312" s="48"/>
      <c r="OG312" s="48"/>
      <c r="OH312" s="48"/>
      <c r="OI312" s="48"/>
      <c r="OJ312" s="48"/>
      <c r="OK312" s="48"/>
      <c r="OL312" s="48"/>
      <c r="OM312" s="48"/>
      <c r="ON312" s="48"/>
      <c r="OO312" s="48"/>
      <c r="OP312" s="48"/>
      <c r="OQ312" s="48"/>
      <c r="OR312" s="48"/>
      <c r="OS312" s="48"/>
      <c r="OT312" s="48"/>
      <c r="OU312" s="48"/>
      <c r="OV312" s="48"/>
      <c r="OW312" s="48"/>
      <c r="OX312" s="48"/>
      <c r="OY312" s="48"/>
      <c r="OZ312" s="48"/>
      <c r="PA312" s="48"/>
      <c r="PB312" s="48"/>
      <c r="PC312" s="48"/>
      <c r="PD312" s="48"/>
      <c r="PE312" s="48"/>
      <c r="PF312" s="48"/>
      <c r="PG312" s="48"/>
      <c r="PH312" s="48"/>
      <c r="PI312" s="48"/>
      <c r="PJ312" s="48"/>
      <c r="PK312" s="48"/>
      <c r="PL312" s="48"/>
    </row>
    <row r="313" spans="1:428" ht="1.5" hidden="1" customHeight="1">
      <c r="A313" s="32" t="s">
        <v>440</v>
      </c>
      <c r="B313" s="38" t="s">
        <v>108</v>
      </c>
      <c r="C313" s="32">
        <v>5640</v>
      </c>
      <c r="D313" s="5"/>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21"/>
      <c r="AF313" s="21"/>
      <c r="AG313" s="21"/>
      <c r="AH313" s="21"/>
      <c r="AI313" s="50"/>
      <c r="AJ313" s="50"/>
      <c r="AK313" s="50"/>
      <c r="AL313" s="51"/>
      <c r="AM313" s="51"/>
      <c r="AN313" s="51"/>
      <c r="AO313" s="36"/>
      <c r="AP313" s="36"/>
      <c r="AQ313" s="36"/>
      <c r="AR313" s="36"/>
      <c r="AS313" s="36"/>
      <c r="AT313" s="36"/>
      <c r="AU313" s="36"/>
      <c r="AV313" s="36"/>
      <c r="AW313" s="36"/>
      <c r="AX313" s="36"/>
      <c r="AY313" s="36"/>
      <c r="AZ313" s="36"/>
      <c r="BA313" s="47"/>
      <c r="BB313" s="54"/>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c r="DH313" s="48"/>
      <c r="DI313" s="48"/>
      <c r="DJ313" s="48"/>
      <c r="DK313" s="48"/>
      <c r="DL313" s="48"/>
      <c r="DM313" s="48"/>
      <c r="DN313" s="48"/>
      <c r="DO313" s="48"/>
      <c r="DP313" s="48"/>
      <c r="DQ313" s="48"/>
      <c r="DR313" s="48"/>
      <c r="DS313" s="48"/>
      <c r="DT313" s="48"/>
      <c r="DU313" s="48"/>
      <c r="DV313" s="48"/>
      <c r="DW313" s="48"/>
      <c r="DX313" s="48"/>
      <c r="DY313" s="48"/>
      <c r="DZ313" s="48"/>
      <c r="EA313" s="48"/>
      <c r="EB313" s="48"/>
      <c r="EC313" s="48"/>
      <c r="ED313" s="48"/>
      <c r="EE313" s="48"/>
      <c r="EF313" s="48"/>
      <c r="EG313" s="48"/>
      <c r="EH313" s="48"/>
      <c r="EI313" s="48"/>
      <c r="EJ313" s="48"/>
      <c r="EK313" s="48"/>
      <c r="EL313" s="48"/>
      <c r="EM313" s="48"/>
      <c r="EN313" s="48"/>
      <c r="EO313" s="48"/>
      <c r="EP313" s="48"/>
      <c r="EQ313" s="48"/>
      <c r="ER313" s="48"/>
      <c r="ES313" s="48"/>
      <c r="ET313" s="48"/>
      <c r="EU313" s="48"/>
      <c r="EV313" s="48"/>
      <c r="EW313" s="48"/>
      <c r="EX313" s="48"/>
      <c r="EY313" s="48"/>
      <c r="EZ313" s="48"/>
      <c r="FA313" s="48"/>
      <c r="FB313" s="48"/>
      <c r="FC313" s="48"/>
      <c r="FD313" s="48"/>
      <c r="FE313" s="48"/>
      <c r="FF313" s="48"/>
      <c r="FG313" s="48"/>
      <c r="FH313" s="48"/>
      <c r="FI313" s="48"/>
      <c r="FJ313" s="48"/>
      <c r="FK313" s="48"/>
      <c r="FL313" s="48"/>
      <c r="FM313" s="48"/>
      <c r="FN313" s="48"/>
      <c r="FO313" s="48"/>
      <c r="FP313" s="48"/>
      <c r="FQ313" s="48"/>
      <c r="FR313" s="48"/>
      <c r="FS313" s="48"/>
      <c r="FT313" s="48"/>
      <c r="FU313" s="48"/>
      <c r="FV313" s="48"/>
      <c r="FW313" s="48"/>
      <c r="FX313" s="48"/>
      <c r="FY313" s="48"/>
      <c r="FZ313" s="48"/>
      <c r="GA313" s="48"/>
      <c r="GB313" s="48"/>
      <c r="GC313" s="48"/>
      <c r="GD313" s="48"/>
      <c r="GE313" s="48"/>
      <c r="GF313" s="48"/>
      <c r="GG313" s="48"/>
      <c r="GH313" s="48"/>
      <c r="GI313" s="48"/>
      <c r="GJ313" s="48"/>
      <c r="GK313" s="48"/>
      <c r="GL313" s="48"/>
      <c r="GM313" s="48"/>
      <c r="GN313" s="48"/>
      <c r="GO313" s="48"/>
      <c r="GP313" s="48"/>
      <c r="GQ313" s="48"/>
      <c r="GR313" s="48"/>
      <c r="GS313" s="48"/>
      <c r="GT313" s="48"/>
      <c r="GU313" s="48"/>
      <c r="GV313" s="48"/>
      <c r="GW313" s="48"/>
      <c r="GX313" s="48"/>
      <c r="GY313" s="48"/>
      <c r="GZ313" s="48"/>
      <c r="HA313" s="48"/>
      <c r="HB313" s="48"/>
      <c r="HC313" s="48"/>
      <c r="HD313" s="48"/>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c r="JI313" s="48"/>
      <c r="JJ313" s="48"/>
      <c r="JK313" s="48"/>
      <c r="JL313" s="48"/>
      <c r="JM313" s="48"/>
      <c r="JN313" s="48"/>
      <c r="JO313" s="48"/>
      <c r="JP313" s="48"/>
      <c r="JQ313" s="48"/>
      <c r="JR313" s="48"/>
      <c r="JS313" s="48"/>
      <c r="JT313" s="48"/>
      <c r="JU313" s="48"/>
      <c r="JV313" s="48"/>
      <c r="JW313" s="48"/>
      <c r="JX313" s="48"/>
      <c r="JY313" s="48"/>
      <c r="JZ313" s="48"/>
      <c r="KA313" s="48"/>
      <c r="KB313" s="48"/>
      <c r="KC313" s="48"/>
      <c r="KD313" s="48"/>
      <c r="KE313" s="48"/>
      <c r="KF313" s="48"/>
      <c r="KG313" s="48"/>
      <c r="KH313" s="48"/>
      <c r="KI313" s="48"/>
      <c r="KJ313" s="48"/>
      <c r="KK313" s="48"/>
      <c r="KL313" s="48"/>
      <c r="KM313" s="48"/>
      <c r="KN313" s="48"/>
      <c r="KO313" s="48"/>
      <c r="KP313" s="48"/>
      <c r="KQ313" s="48"/>
      <c r="KR313" s="48"/>
      <c r="KS313" s="48"/>
      <c r="KT313" s="48"/>
      <c r="KU313" s="48"/>
      <c r="KV313" s="48"/>
      <c r="KW313" s="48"/>
      <c r="KX313" s="48"/>
      <c r="KY313" s="48"/>
      <c r="KZ313" s="48"/>
      <c r="LA313" s="48"/>
      <c r="LB313" s="48"/>
      <c r="LC313" s="48"/>
      <c r="LD313" s="48"/>
      <c r="LE313" s="48"/>
      <c r="LF313" s="48"/>
      <c r="LG313" s="48"/>
      <c r="LH313" s="48"/>
      <c r="LI313" s="48"/>
      <c r="LJ313" s="48"/>
      <c r="LK313" s="48"/>
      <c r="LL313" s="48"/>
      <c r="LM313" s="48"/>
      <c r="LN313" s="48"/>
      <c r="LO313" s="48"/>
      <c r="LP313" s="48"/>
      <c r="LQ313" s="48"/>
      <c r="LR313" s="48"/>
      <c r="LS313" s="48"/>
      <c r="LT313" s="48"/>
      <c r="LU313" s="48"/>
      <c r="LV313" s="48"/>
      <c r="LW313" s="48"/>
      <c r="LX313" s="48"/>
      <c r="LY313" s="48"/>
      <c r="LZ313" s="48"/>
      <c r="MA313" s="48"/>
      <c r="MB313" s="48"/>
      <c r="MC313" s="48"/>
      <c r="MD313" s="48"/>
      <c r="ME313" s="48"/>
      <c r="MF313" s="48"/>
      <c r="MG313" s="48"/>
      <c r="MH313" s="48"/>
      <c r="MI313" s="48"/>
      <c r="MJ313" s="48"/>
      <c r="MK313" s="48"/>
      <c r="ML313" s="48"/>
      <c r="MM313" s="48"/>
      <c r="MN313" s="48"/>
      <c r="MO313" s="48"/>
      <c r="MP313" s="48"/>
      <c r="MQ313" s="48"/>
      <c r="MR313" s="48"/>
      <c r="MS313" s="48"/>
      <c r="MT313" s="48"/>
      <c r="MU313" s="48"/>
      <c r="MV313" s="48"/>
      <c r="MW313" s="48"/>
      <c r="MX313" s="48"/>
      <c r="MY313" s="48"/>
      <c r="MZ313" s="48"/>
      <c r="NA313" s="48"/>
      <c r="NB313" s="48"/>
      <c r="NC313" s="48"/>
      <c r="ND313" s="48"/>
      <c r="NE313" s="48"/>
      <c r="NF313" s="48"/>
      <c r="NG313" s="48"/>
      <c r="NH313" s="48"/>
      <c r="NI313" s="48"/>
      <c r="NJ313" s="48"/>
      <c r="NK313" s="48"/>
      <c r="NL313" s="48"/>
      <c r="NM313" s="48"/>
      <c r="NN313" s="48"/>
      <c r="NO313" s="48"/>
      <c r="NP313" s="48"/>
      <c r="NQ313" s="48"/>
      <c r="NR313" s="48"/>
      <c r="NS313" s="48"/>
      <c r="NT313" s="48"/>
      <c r="NU313" s="48"/>
      <c r="NV313" s="48"/>
      <c r="NW313" s="48"/>
      <c r="NX313" s="48"/>
      <c r="NY313" s="48"/>
      <c r="NZ313" s="48"/>
      <c r="OA313" s="48"/>
      <c r="OB313" s="48"/>
      <c r="OC313" s="48"/>
      <c r="OD313" s="48"/>
      <c r="OE313" s="48"/>
      <c r="OF313" s="48"/>
      <c r="OG313" s="48"/>
      <c r="OH313" s="48"/>
      <c r="OI313" s="48"/>
      <c r="OJ313" s="48"/>
      <c r="OK313" s="48"/>
      <c r="OL313" s="48"/>
      <c r="OM313" s="48"/>
      <c r="ON313" s="48"/>
      <c r="OO313" s="48"/>
      <c r="OP313" s="48"/>
      <c r="OQ313" s="48"/>
      <c r="OR313" s="48"/>
      <c r="OS313" s="48"/>
      <c r="OT313" s="48"/>
      <c r="OU313" s="48"/>
      <c r="OV313" s="48"/>
      <c r="OW313" s="48"/>
      <c r="OX313" s="48"/>
      <c r="OY313" s="48"/>
      <c r="OZ313" s="48"/>
      <c r="PA313" s="48"/>
      <c r="PB313" s="48"/>
      <c r="PC313" s="48"/>
      <c r="PD313" s="48"/>
      <c r="PE313" s="48"/>
      <c r="PF313" s="48"/>
      <c r="PG313" s="48"/>
      <c r="PH313" s="48"/>
      <c r="PI313" s="48"/>
      <c r="PJ313" s="48"/>
      <c r="PK313" s="48"/>
      <c r="PL313" s="48"/>
    </row>
    <row r="314" spans="1:428" ht="178.5" hidden="1" customHeight="1">
      <c r="A314" s="32" t="s">
        <v>441</v>
      </c>
      <c r="B314" s="38" t="s">
        <v>109</v>
      </c>
      <c r="C314" s="32">
        <v>5641</v>
      </c>
      <c r="D314" s="5"/>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21"/>
      <c r="AF314" s="21"/>
      <c r="AG314" s="21"/>
      <c r="AH314" s="21"/>
      <c r="AI314" s="50"/>
      <c r="AJ314" s="50"/>
      <c r="AK314" s="50"/>
      <c r="AL314" s="51"/>
      <c r="AM314" s="51"/>
      <c r="AN314" s="51"/>
      <c r="AO314" s="36"/>
      <c r="AP314" s="36"/>
      <c r="AQ314" s="36"/>
      <c r="AR314" s="36"/>
      <c r="AS314" s="36"/>
      <c r="AT314" s="36"/>
      <c r="AU314" s="36"/>
      <c r="AV314" s="36"/>
      <c r="AW314" s="36"/>
      <c r="AX314" s="36"/>
      <c r="AY314" s="36"/>
      <c r="AZ314" s="36"/>
      <c r="BA314" s="47"/>
      <c r="BB314" s="54"/>
      <c r="BC314" s="48"/>
      <c r="BD314" s="48"/>
      <c r="BE314" s="48"/>
      <c r="BF314" s="48"/>
      <c r="BG314" s="48"/>
      <c r="BH314" s="48"/>
      <c r="BI314" s="48"/>
      <c r="BJ314" s="48"/>
      <c r="BK314" s="48"/>
      <c r="BL314" s="48"/>
      <c r="BM314" s="48"/>
      <c r="BN314" s="48"/>
      <c r="BO314" s="48"/>
      <c r="BP314" s="48"/>
      <c r="BQ314" s="48"/>
      <c r="BR314" s="48"/>
      <c r="BS314" s="48"/>
      <c r="BT314" s="48"/>
      <c r="BU314" s="48"/>
      <c r="BV314" s="48"/>
      <c r="BW314" s="48"/>
      <c r="BX314" s="48"/>
      <c r="BY314" s="48"/>
      <c r="BZ314" s="48"/>
      <c r="CA314" s="48"/>
      <c r="CB314" s="48"/>
      <c r="CC314" s="48"/>
      <c r="CD314" s="48"/>
      <c r="CE314" s="48"/>
      <c r="CF314" s="48"/>
      <c r="CG314" s="48"/>
      <c r="CH314" s="48"/>
      <c r="CI314" s="48"/>
      <c r="CJ314" s="48"/>
      <c r="CK314" s="48"/>
      <c r="CL314" s="48"/>
      <c r="CM314" s="48"/>
      <c r="CN314" s="48"/>
      <c r="CO314" s="48"/>
      <c r="CP314" s="48"/>
      <c r="CQ314" s="48"/>
      <c r="CR314" s="48"/>
      <c r="CS314" s="48"/>
      <c r="CT314" s="48"/>
      <c r="CU314" s="48"/>
      <c r="CV314" s="48"/>
      <c r="CW314" s="48"/>
      <c r="CX314" s="48"/>
      <c r="CY314" s="48"/>
      <c r="CZ314" s="48"/>
      <c r="DA314" s="48"/>
      <c r="DB314" s="48"/>
      <c r="DC314" s="48"/>
      <c r="DD314" s="48"/>
      <c r="DE314" s="48"/>
      <c r="DF314" s="48"/>
      <c r="DG314" s="48"/>
      <c r="DH314" s="48"/>
      <c r="DI314" s="48"/>
      <c r="DJ314" s="48"/>
      <c r="DK314" s="48"/>
      <c r="DL314" s="48"/>
      <c r="DM314" s="48"/>
      <c r="DN314" s="48"/>
      <c r="DO314" s="48"/>
      <c r="DP314" s="48"/>
      <c r="DQ314" s="48"/>
      <c r="DR314" s="48"/>
      <c r="DS314" s="48"/>
      <c r="DT314" s="48"/>
      <c r="DU314" s="48"/>
      <c r="DV314" s="48"/>
      <c r="DW314" s="48"/>
      <c r="DX314" s="48"/>
      <c r="DY314" s="48"/>
      <c r="DZ314" s="48"/>
      <c r="EA314" s="48"/>
      <c r="EB314" s="48"/>
      <c r="EC314" s="48"/>
      <c r="ED314" s="48"/>
      <c r="EE314" s="48"/>
      <c r="EF314" s="48"/>
      <c r="EG314" s="48"/>
      <c r="EH314" s="48"/>
      <c r="EI314" s="48"/>
      <c r="EJ314" s="48"/>
      <c r="EK314" s="48"/>
      <c r="EL314" s="48"/>
      <c r="EM314" s="48"/>
      <c r="EN314" s="48"/>
      <c r="EO314" s="48"/>
      <c r="EP314" s="48"/>
      <c r="EQ314" s="48"/>
      <c r="ER314" s="48"/>
      <c r="ES314" s="48"/>
      <c r="ET314" s="48"/>
      <c r="EU314" s="48"/>
      <c r="EV314" s="48"/>
      <c r="EW314" s="48"/>
      <c r="EX314" s="48"/>
      <c r="EY314" s="48"/>
      <c r="EZ314" s="48"/>
      <c r="FA314" s="48"/>
      <c r="FB314" s="48"/>
      <c r="FC314" s="48"/>
      <c r="FD314" s="48"/>
      <c r="FE314" s="48"/>
      <c r="FF314" s="48"/>
      <c r="FG314" s="48"/>
      <c r="FH314" s="48"/>
      <c r="FI314" s="48"/>
      <c r="FJ314" s="48"/>
      <c r="FK314" s="48"/>
      <c r="FL314" s="48"/>
      <c r="FM314" s="48"/>
      <c r="FN314" s="48"/>
      <c r="FO314" s="48"/>
      <c r="FP314" s="48"/>
      <c r="FQ314" s="48"/>
      <c r="FR314" s="48"/>
      <c r="FS314" s="48"/>
      <c r="FT314" s="48"/>
      <c r="FU314" s="48"/>
      <c r="FV314" s="48"/>
      <c r="FW314" s="48"/>
      <c r="FX314" s="48"/>
      <c r="FY314" s="48"/>
      <c r="FZ314" s="48"/>
      <c r="GA314" s="48"/>
      <c r="GB314" s="48"/>
      <c r="GC314" s="48"/>
      <c r="GD314" s="48"/>
      <c r="GE314" s="48"/>
      <c r="GF314" s="48"/>
      <c r="GG314" s="48"/>
      <c r="GH314" s="48"/>
      <c r="GI314" s="48"/>
      <c r="GJ314" s="48"/>
      <c r="GK314" s="48"/>
      <c r="GL314" s="48"/>
      <c r="GM314" s="48"/>
      <c r="GN314" s="48"/>
      <c r="GO314" s="48"/>
      <c r="GP314" s="48"/>
      <c r="GQ314" s="48"/>
      <c r="GR314" s="48"/>
      <c r="GS314" s="48"/>
      <c r="GT314" s="48"/>
      <c r="GU314" s="48"/>
      <c r="GV314" s="48"/>
      <c r="GW314" s="48"/>
      <c r="GX314" s="48"/>
      <c r="GY314" s="48"/>
      <c r="GZ314" s="48"/>
      <c r="HA314" s="48"/>
      <c r="HB314" s="48"/>
      <c r="HC314" s="48"/>
      <c r="HD314" s="48"/>
      <c r="HE314" s="48"/>
      <c r="HF314" s="48"/>
      <c r="HG314" s="48"/>
      <c r="HH314" s="48"/>
      <c r="HI314" s="48"/>
      <c r="HJ314" s="48"/>
      <c r="HK314" s="48"/>
      <c r="HL314" s="48"/>
      <c r="HM314" s="48"/>
      <c r="HN314" s="48"/>
      <c r="HO314" s="48"/>
      <c r="HP314" s="48"/>
      <c r="HQ314" s="48"/>
      <c r="HR314" s="48"/>
      <c r="HS314" s="48"/>
      <c r="HT314" s="48"/>
      <c r="HU314" s="48"/>
      <c r="HV314" s="48"/>
      <c r="HW314" s="48"/>
      <c r="HX314" s="48"/>
      <c r="HY314" s="48"/>
      <c r="HZ314" s="48"/>
      <c r="IA314" s="48"/>
      <c r="IB314" s="48"/>
      <c r="IC314" s="48"/>
      <c r="ID314" s="48"/>
      <c r="IE314" s="48"/>
      <c r="IF314" s="48"/>
      <c r="IG314" s="48"/>
      <c r="IH314" s="48"/>
      <c r="II314" s="48"/>
      <c r="IJ314" s="48"/>
      <c r="IK314" s="48"/>
      <c r="IL314" s="48"/>
      <c r="IM314" s="48"/>
      <c r="IN314" s="48"/>
      <c r="IO314" s="48"/>
      <c r="IP314" s="48"/>
      <c r="IQ314" s="48"/>
      <c r="IR314" s="48"/>
      <c r="IS314" s="48"/>
      <c r="IT314" s="48"/>
      <c r="IU314" s="48"/>
      <c r="IV314" s="48"/>
      <c r="IW314" s="48"/>
      <c r="IX314" s="48"/>
      <c r="IY314" s="48"/>
      <c r="IZ314" s="48"/>
      <c r="JA314" s="48"/>
      <c r="JB314" s="48"/>
      <c r="JC314" s="48"/>
      <c r="JD314" s="48"/>
      <c r="JE314" s="48"/>
      <c r="JF314" s="48"/>
      <c r="JG314" s="48"/>
      <c r="JH314" s="48"/>
      <c r="JI314" s="48"/>
      <c r="JJ314" s="48"/>
      <c r="JK314" s="48"/>
      <c r="JL314" s="48"/>
      <c r="JM314" s="48"/>
      <c r="JN314" s="48"/>
      <c r="JO314" s="48"/>
      <c r="JP314" s="48"/>
      <c r="JQ314" s="48"/>
      <c r="JR314" s="48"/>
      <c r="JS314" s="48"/>
      <c r="JT314" s="48"/>
      <c r="JU314" s="48"/>
      <c r="JV314" s="48"/>
      <c r="JW314" s="48"/>
      <c r="JX314" s="48"/>
      <c r="JY314" s="48"/>
      <c r="JZ314" s="48"/>
      <c r="KA314" s="48"/>
      <c r="KB314" s="48"/>
      <c r="KC314" s="48"/>
      <c r="KD314" s="48"/>
      <c r="KE314" s="48"/>
      <c r="KF314" s="48"/>
      <c r="KG314" s="48"/>
      <c r="KH314" s="48"/>
      <c r="KI314" s="48"/>
      <c r="KJ314" s="48"/>
      <c r="KK314" s="48"/>
      <c r="KL314" s="48"/>
      <c r="KM314" s="48"/>
      <c r="KN314" s="48"/>
      <c r="KO314" s="48"/>
      <c r="KP314" s="48"/>
      <c r="KQ314" s="48"/>
      <c r="KR314" s="48"/>
      <c r="KS314" s="48"/>
      <c r="KT314" s="48"/>
      <c r="KU314" s="48"/>
      <c r="KV314" s="48"/>
      <c r="KW314" s="48"/>
      <c r="KX314" s="48"/>
      <c r="KY314" s="48"/>
      <c r="KZ314" s="48"/>
      <c r="LA314" s="48"/>
      <c r="LB314" s="48"/>
      <c r="LC314" s="48"/>
      <c r="LD314" s="48"/>
      <c r="LE314" s="48"/>
      <c r="LF314" s="48"/>
      <c r="LG314" s="48"/>
      <c r="LH314" s="48"/>
      <c r="LI314" s="48"/>
      <c r="LJ314" s="48"/>
      <c r="LK314" s="48"/>
      <c r="LL314" s="48"/>
      <c r="LM314" s="48"/>
      <c r="LN314" s="48"/>
      <c r="LO314" s="48"/>
      <c r="LP314" s="48"/>
      <c r="LQ314" s="48"/>
      <c r="LR314" s="48"/>
      <c r="LS314" s="48"/>
      <c r="LT314" s="48"/>
      <c r="LU314" s="48"/>
      <c r="LV314" s="48"/>
      <c r="LW314" s="48"/>
      <c r="LX314" s="48"/>
      <c r="LY314" s="48"/>
      <c r="LZ314" s="48"/>
      <c r="MA314" s="48"/>
      <c r="MB314" s="48"/>
      <c r="MC314" s="48"/>
      <c r="MD314" s="48"/>
      <c r="ME314" s="48"/>
      <c r="MF314" s="48"/>
      <c r="MG314" s="48"/>
      <c r="MH314" s="48"/>
      <c r="MI314" s="48"/>
      <c r="MJ314" s="48"/>
      <c r="MK314" s="48"/>
      <c r="ML314" s="48"/>
      <c r="MM314" s="48"/>
      <c r="MN314" s="48"/>
      <c r="MO314" s="48"/>
      <c r="MP314" s="48"/>
      <c r="MQ314" s="48"/>
      <c r="MR314" s="48"/>
      <c r="MS314" s="48"/>
      <c r="MT314" s="48"/>
      <c r="MU314" s="48"/>
      <c r="MV314" s="48"/>
      <c r="MW314" s="48"/>
      <c r="MX314" s="48"/>
      <c r="MY314" s="48"/>
      <c r="MZ314" s="48"/>
      <c r="NA314" s="48"/>
      <c r="NB314" s="48"/>
      <c r="NC314" s="48"/>
      <c r="ND314" s="48"/>
      <c r="NE314" s="48"/>
      <c r="NF314" s="48"/>
      <c r="NG314" s="48"/>
      <c r="NH314" s="48"/>
      <c r="NI314" s="48"/>
      <c r="NJ314" s="48"/>
      <c r="NK314" s="48"/>
      <c r="NL314" s="48"/>
      <c r="NM314" s="48"/>
      <c r="NN314" s="48"/>
      <c r="NO314" s="48"/>
      <c r="NP314" s="48"/>
      <c r="NQ314" s="48"/>
      <c r="NR314" s="48"/>
      <c r="NS314" s="48"/>
      <c r="NT314" s="48"/>
      <c r="NU314" s="48"/>
      <c r="NV314" s="48"/>
      <c r="NW314" s="48"/>
      <c r="NX314" s="48"/>
      <c r="NY314" s="48"/>
      <c r="NZ314" s="48"/>
      <c r="OA314" s="48"/>
      <c r="OB314" s="48"/>
      <c r="OC314" s="48"/>
      <c r="OD314" s="48"/>
      <c r="OE314" s="48"/>
      <c r="OF314" s="48"/>
      <c r="OG314" s="48"/>
      <c r="OH314" s="48"/>
      <c r="OI314" s="48"/>
      <c r="OJ314" s="48"/>
      <c r="OK314" s="48"/>
      <c r="OL314" s="48"/>
      <c r="OM314" s="48"/>
      <c r="ON314" s="48"/>
      <c r="OO314" s="48"/>
      <c r="OP314" s="48"/>
      <c r="OQ314" s="48"/>
      <c r="OR314" s="48"/>
      <c r="OS314" s="48"/>
      <c r="OT314" s="48"/>
      <c r="OU314" s="48"/>
      <c r="OV314" s="48"/>
      <c r="OW314" s="48"/>
      <c r="OX314" s="48"/>
      <c r="OY314" s="48"/>
      <c r="OZ314" s="48"/>
      <c r="PA314" s="48"/>
      <c r="PB314" s="48"/>
      <c r="PC314" s="48"/>
      <c r="PD314" s="48"/>
      <c r="PE314" s="48"/>
      <c r="PF314" s="48"/>
      <c r="PG314" s="48"/>
      <c r="PH314" s="48"/>
      <c r="PI314" s="48"/>
      <c r="PJ314" s="48"/>
      <c r="PK314" s="48"/>
      <c r="PL314" s="48"/>
    </row>
    <row r="315" spans="1:428" ht="38.25" hidden="1" customHeight="1">
      <c r="A315" s="32" t="s">
        <v>442</v>
      </c>
      <c r="B315" s="38" t="s">
        <v>110</v>
      </c>
      <c r="C315" s="32">
        <v>5642</v>
      </c>
      <c r="D315" s="5"/>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21"/>
      <c r="AF315" s="21"/>
      <c r="AG315" s="21"/>
      <c r="AH315" s="21"/>
      <c r="AI315" s="50"/>
      <c r="AJ315" s="50"/>
      <c r="AK315" s="50"/>
      <c r="AL315" s="51"/>
      <c r="AM315" s="51"/>
      <c r="AN315" s="51"/>
      <c r="AO315" s="36"/>
      <c r="AP315" s="36"/>
      <c r="AQ315" s="36"/>
      <c r="AR315" s="36"/>
      <c r="AS315" s="36"/>
      <c r="AT315" s="36"/>
      <c r="AU315" s="36"/>
      <c r="AV315" s="36"/>
      <c r="AW315" s="36"/>
      <c r="AX315" s="36"/>
      <c r="AY315" s="36"/>
      <c r="AZ315" s="36"/>
      <c r="BA315" s="47"/>
      <c r="BB315" s="54"/>
      <c r="BC315" s="48"/>
      <c r="BD315" s="48"/>
      <c r="BE315" s="48"/>
      <c r="BF315" s="48"/>
      <c r="BG315" s="48"/>
      <c r="BH315" s="48"/>
      <c r="BI315" s="48"/>
      <c r="BJ315" s="48"/>
      <c r="BK315" s="48"/>
      <c r="BL315" s="48"/>
      <c r="BM315" s="48"/>
      <c r="BN315" s="48"/>
      <c r="BO315" s="48"/>
      <c r="BP315" s="48"/>
      <c r="BQ315" s="48"/>
      <c r="BR315" s="48"/>
      <c r="BS315" s="48"/>
      <c r="BT315" s="48"/>
      <c r="BU315" s="48"/>
      <c r="BV315" s="48"/>
      <c r="BW315" s="48"/>
      <c r="BX315" s="48"/>
      <c r="BY315" s="48"/>
      <c r="BZ315" s="48"/>
      <c r="CA315" s="48"/>
      <c r="CB315" s="48"/>
      <c r="CC315" s="48"/>
      <c r="CD315" s="48"/>
      <c r="CE315" s="48"/>
      <c r="CF315" s="48"/>
      <c r="CG315" s="48"/>
      <c r="CH315" s="48"/>
      <c r="CI315" s="48"/>
      <c r="CJ315" s="48"/>
      <c r="CK315" s="48"/>
      <c r="CL315" s="48"/>
      <c r="CM315" s="48"/>
      <c r="CN315" s="48"/>
      <c r="CO315" s="48"/>
      <c r="CP315" s="48"/>
      <c r="CQ315" s="48"/>
      <c r="CR315" s="48"/>
      <c r="CS315" s="48"/>
      <c r="CT315" s="48"/>
      <c r="CU315" s="48"/>
      <c r="CV315" s="48"/>
      <c r="CW315" s="48"/>
      <c r="CX315" s="48"/>
      <c r="CY315" s="48"/>
      <c r="CZ315" s="48"/>
      <c r="DA315" s="48"/>
      <c r="DB315" s="48"/>
      <c r="DC315" s="48"/>
      <c r="DD315" s="48"/>
      <c r="DE315" s="48"/>
      <c r="DF315" s="48"/>
      <c r="DG315" s="48"/>
      <c r="DH315" s="48"/>
      <c r="DI315" s="48"/>
      <c r="DJ315" s="48"/>
      <c r="DK315" s="48"/>
      <c r="DL315" s="48"/>
      <c r="DM315" s="48"/>
      <c r="DN315" s="48"/>
      <c r="DO315" s="48"/>
      <c r="DP315" s="48"/>
      <c r="DQ315" s="48"/>
      <c r="DR315" s="48"/>
      <c r="DS315" s="48"/>
      <c r="DT315" s="48"/>
      <c r="DU315" s="48"/>
      <c r="DV315" s="48"/>
      <c r="DW315" s="48"/>
      <c r="DX315" s="48"/>
      <c r="DY315" s="48"/>
      <c r="DZ315" s="48"/>
      <c r="EA315" s="48"/>
      <c r="EB315" s="48"/>
      <c r="EC315" s="48"/>
      <c r="ED315" s="48"/>
      <c r="EE315" s="48"/>
      <c r="EF315" s="48"/>
      <c r="EG315" s="48"/>
      <c r="EH315" s="48"/>
      <c r="EI315" s="48"/>
      <c r="EJ315" s="48"/>
      <c r="EK315" s="48"/>
      <c r="EL315" s="48"/>
      <c r="EM315" s="48"/>
      <c r="EN315" s="48"/>
      <c r="EO315" s="48"/>
      <c r="EP315" s="48"/>
      <c r="EQ315" s="48"/>
      <c r="ER315" s="48"/>
      <c r="ES315" s="48"/>
      <c r="ET315" s="48"/>
      <c r="EU315" s="48"/>
      <c r="EV315" s="48"/>
      <c r="EW315" s="48"/>
      <c r="EX315" s="48"/>
      <c r="EY315" s="48"/>
      <c r="EZ315" s="48"/>
      <c r="FA315" s="48"/>
      <c r="FB315" s="48"/>
      <c r="FC315" s="48"/>
      <c r="FD315" s="48"/>
      <c r="FE315" s="48"/>
      <c r="FF315" s="48"/>
      <c r="FG315" s="48"/>
      <c r="FH315" s="48"/>
      <c r="FI315" s="48"/>
      <c r="FJ315" s="48"/>
      <c r="FK315" s="48"/>
      <c r="FL315" s="48"/>
      <c r="FM315" s="48"/>
      <c r="FN315" s="48"/>
      <c r="FO315" s="48"/>
      <c r="FP315" s="48"/>
      <c r="FQ315" s="48"/>
      <c r="FR315" s="48"/>
      <c r="FS315" s="48"/>
      <c r="FT315" s="48"/>
      <c r="FU315" s="48"/>
      <c r="FV315" s="48"/>
      <c r="FW315" s="48"/>
      <c r="FX315" s="48"/>
      <c r="FY315" s="48"/>
      <c r="FZ315" s="48"/>
      <c r="GA315" s="48"/>
      <c r="GB315" s="48"/>
      <c r="GC315" s="48"/>
      <c r="GD315" s="48"/>
      <c r="GE315" s="48"/>
      <c r="GF315" s="48"/>
      <c r="GG315" s="48"/>
      <c r="GH315" s="48"/>
      <c r="GI315" s="48"/>
      <c r="GJ315" s="48"/>
      <c r="GK315" s="48"/>
      <c r="GL315" s="48"/>
      <c r="GM315" s="48"/>
      <c r="GN315" s="48"/>
      <c r="GO315" s="48"/>
      <c r="GP315" s="48"/>
      <c r="GQ315" s="48"/>
      <c r="GR315" s="48"/>
      <c r="GS315" s="48"/>
      <c r="GT315" s="48"/>
      <c r="GU315" s="48"/>
      <c r="GV315" s="48"/>
      <c r="GW315" s="48"/>
      <c r="GX315" s="48"/>
      <c r="GY315" s="48"/>
      <c r="GZ315" s="48"/>
      <c r="HA315" s="48"/>
      <c r="HB315" s="48"/>
      <c r="HC315" s="48"/>
      <c r="HD315" s="48"/>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c r="JI315" s="48"/>
      <c r="JJ315" s="48"/>
      <c r="JK315" s="48"/>
      <c r="JL315" s="48"/>
      <c r="JM315" s="48"/>
      <c r="JN315" s="48"/>
      <c r="JO315" s="48"/>
      <c r="JP315" s="48"/>
      <c r="JQ315" s="48"/>
      <c r="JR315" s="48"/>
      <c r="JS315" s="48"/>
      <c r="JT315" s="48"/>
      <c r="JU315" s="48"/>
      <c r="JV315" s="48"/>
      <c r="JW315" s="48"/>
      <c r="JX315" s="48"/>
      <c r="JY315" s="48"/>
      <c r="JZ315" s="48"/>
      <c r="KA315" s="48"/>
      <c r="KB315" s="48"/>
      <c r="KC315" s="48"/>
      <c r="KD315" s="48"/>
      <c r="KE315" s="48"/>
      <c r="KF315" s="48"/>
      <c r="KG315" s="48"/>
      <c r="KH315" s="48"/>
      <c r="KI315" s="48"/>
      <c r="KJ315" s="48"/>
      <c r="KK315" s="48"/>
      <c r="KL315" s="48"/>
      <c r="KM315" s="48"/>
      <c r="KN315" s="48"/>
      <c r="KO315" s="48"/>
      <c r="KP315" s="48"/>
      <c r="KQ315" s="48"/>
      <c r="KR315" s="48"/>
      <c r="KS315" s="48"/>
      <c r="KT315" s="48"/>
      <c r="KU315" s="48"/>
      <c r="KV315" s="48"/>
      <c r="KW315" s="48"/>
      <c r="KX315" s="48"/>
      <c r="KY315" s="48"/>
      <c r="KZ315" s="48"/>
      <c r="LA315" s="48"/>
      <c r="LB315" s="48"/>
      <c r="LC315" s="48"/>
      <c r="LD315" s="48"/>
      <c r="LE315" s="48"/>
      <c r="LF315" s="48"/>
      <c r="LG315" s="48"/>
      <c r="LH315" s="48"/>
      <c r="LI315" s="48"/>
      <c r="LJ315" s="48"/>
      <c r="LK315" s="48"/>
      <c r="LL315" s="48"/>
      <c r="LM315" s="48"/>
      <c r="LN315" s="48"/>
      <c r="LO315" s="48"/>
      <c r="LP315" s="48"/>
      <c r="LQ315" s="48"/>
      <c r="LR315" s="48"/>
      <c r="LS315" s="48"/>
      <c r="LT315" s="48"/>
      <c r="LU315" s="48"/>
      <c r="LV315" s="48"/>
      <c r="LW315" s="48"/>
      <c r="LX315" s="48"/>
      <c r="LY315" s="48"/>
      <c r="LZ315" s="48"/>
      <c r="MA315" s="48"/>
      <c r="MB315" s="48"/>
      <c r="MC315" s="48"/>
      <c r="MD315" s="48"/>
      <c r="ME315" s="48"/>
      <c r="MF315" s="48"/>
      <c r="MG315" s="48"/>
      <c r="MH315" s="48"/>
      <c r="MI315" s="48"/>
      <c r="MJ315" s="48"/>
      <c r="MK315" s="48"/>
      <c r="ML315" s="48"/>
      <c r="MM315" s="48"/>
      <c r="MN315" s="48"/>
      <c r="MO315" s="48"/>
      <c r="MP315" s="48"/>
      <c r="MQ315" s="48"/>
      <c r="MR315" s="48"/>
      <c r="MS315" s="48"/>
      <c r="MT315" s="48"/>
      <c r="MU315" s="48"/>
      <c r="MV315" s="48"/>
      <c r="MW315" s="48"/>
      <c r="MX315" s="48"/>
      <c r="MY315" s="48"/>
      <c r="MZ315" s="48"/>
      <c r="NA315" s="48"/>
      <c r="NB315" s="48"/>
      <c r="NC315" s="48"/>
      <c r="ND315" s="48"/>
      <c r="NE315" s="48"/>
      <c r="NF315" s="48"/>
      <c r="NG315" s="48"/>
      <c r="NH315" s="48"/>
      <c r="NI315" s="48"/>
      <c r="NJ315" s="48"/>
      <c r="NK315" s="48"/>
      <c r="NL315" s="48"/>
      <c r="NM315" s="48"/>
      <c r="NN315" s="48"/>
      <c r="NO315" s="48"/>
      <c r="NP315" s="48"/>
      <c r="NQ315" s="48"/>
      <c r="NR315" s="48"/>
      <c r="NS315" s="48"/>
      <c r="NT315" s="48"/>
      <c r="NU315" s="48"/>
      <c r="NV315" s="48"/>
      <c r="NW315" s="48"/>
      <c r="NX315" s="48"/>
      <c r="NY315" s="48"/>
      <c r="NZ315" s="48"/>
      <c r="OA315" s="48"/>
      <c r="OB315" s="48"/>
      <c r="OC315" s="48"/>
      <c r="OD315" s="48"/>
      <c r="OE315" s="48"/>
      <c r="OF315" s="48"/>
      <c r="OG315" s="48"/>
      <c r="OH315" s="48"/>
      <c r="OI315" s="48"/>
      <c r="OJ315" s="48"/>
      <c r="OK315" s="48"/>
      <c r="OL315" s="48"/>
      <c r="OM315" s="48"/>
      <c r="ON315" s="48"/>
      <c r="OO315" s="48"/>
      <c r="OP315" s="48"/>
      <c r="OQ315" s="48"/>
      <c r="OR315" s="48"/>
      <c r="OS315" s="48"/>
      <c r="OT315" s="48"/>
      <c r="OU315" s="48"/>
      <c r="OV315" s="48"/>
      <c r="OW315" s="48"/>
      <c r="OX315" s="48"/>
      <c r="OY315" s="48"/>
      <c r="OZ315" s="48"/>
      <c r="PA315" s="48"/>
      <c r="PB315" s="48"/>
      <c r="PC315" s="48"/>
      <c r="PD315" s="48"/>
      <c r="PE315" s="48"/>
      <c r="PF315" s="48"/>
      <c r="PG315" s="48"/>
      <c r="PH315" s="48"/>
      <c r="PI315" s="48"/>
      <c r="PJ315" s="48"/>
      <c r="PK315" s="48"/>
      <c r="PL315" s="48"/>
    </row>
    <row r="316" spans="1:428" ht="216.75" hidden="1" customHeight="1">
      <c r="A316" s="32" t="s">
        <v>443</v>
      </c>
      <c r="B316" s="38" t="s">
        <v>111</v>
      </c>
      <c r="C316" s="32">
        <v>5643</v>
      </c>
      <c r="D316" s="5"/>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21"/>
      <c r="AF316" s="21"/>
      <c r="AG316" s="21"/>
      <c r="AH316" s="21"/>
      <c r="AI316" s="50"/>
      <c r="AJ316" s="50"/>
      <c r="AK316" s="50"/>
      <c r="AL316" s="51"/>
      <c r="AM316" s="51"/>
      <c r="AN316" s="51"/>
      <c r="AO316" s="36"/>
      <c r="AP316" s="36"/>
      <c r="AQ316" s="36"/>
      <c r="AR316" s="36"/>
      <c r="AS316" s="36"/>
      <c r="AT316" s="36"/>
      <c r="AU316" s="36"/>
      <c r="AV316" s="36"/>
      <c r="AW316" s="36"/>
      <c r="AX316" s="36"/>
      <c r="AY316" s="36"/>
      <c r="AZ316" s="36"/>
      <c r="BA316" s="47"/>
      <c r="BB316" s="54"/>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c r="CA316" s="48"/>
      <c r="CB316" s="48"/>
      <c r="CC316" s="48"/>
      <c r="CD316" s="48"/>
      <c r="CE316" s="48"/>
      <c r="CF316" s="48"/>
      <c r="CG316" s="48"/>
      <c r="CH316" s="48"/>
      <c r="CI316" s="48"/>
      <c r="CJ316" s="48"/>
      <c r="CK316" s="48"/>
      <c r="CL316" s="48"/>
      <c r="CM316" s="48"/>
      <c r="CN316" s="48"/>
      <c r="CO316" s="48"/>
      <c r="CP316" s="48"/>
      <c r="CQ316" s="48"/>
      <c r="CR316" s="48"/>
      <c r="CS316" s="48"/>
      <c r="CT316" s="48"/>
      <c r="CU316" s="48"/>
      <c r="CV316" s="48"/>
      <c r="CW316" s="48"/>
      <c r="CX316" s="48"/>
      <c r="CY316" s="48"/>
      <c r="CZ316" s="48"/>
      <c r="DA316" s="48"/>
      <c r="DB316" s="48"/>
      <c r="DC316" s="48"/>
      <c r="DD316" s="48"/>
      <c r="DE316" s="48"/>
      <c r="DF316" s="48"/>
      <c r="DG316" s="48"/>
      <c r="DH316" s="48"/>
      <c r="DI316" s="48"/>
      <c r="DJ316" s="48"/>
      <c r="DK316" s="48"/>
      <c r="DL316" s="48"/>
      <c r="DM316" s="48"/>
      <c r="DN316" s="48"/>
      <c r="DO316" s="48"/>
      <c r="DP316" s="48"/>
      <c r="DQ316" s="48"/>
      <c r="DR316" s="48"/>
      <c r="DS316" s="48"/>
      <c r="DT316" s="48"/>
      <c r="DU316" s="48"/>
      <c r="DV316" s="48"/>
      <c r="DW316" s="48"/>
      <c r="DX316" s="48"/>
      <c r="DY316" s="48"/>
      <c r="DZ316" s="48"/>
      <c r="EA316" s="48"/>
      <c r="EB316" s="48"/>
      <c r="EC316" s="48"/>
      <c r="ED316" s="48"/>
      <c r="EE316" s="48"/>
      <c r="EF316" s="48"/>
      <c r="EG316" s="48"/>
      <c r="EH316" s="48"/>
      <c r="EI316" s="48"/>
      <c r="EJ316" s="48"/>
      <c r="EK316" s="48"/>
      <c r="EL316" s="48"/>
      <c r="EM316" s="48"/>
      <c r="EN316" s="48"/>
      <c r="EO316" s="48"/>
      <c r="EP316" s="48"/>
      <c r="EQ316" s="48"/>
      <c r="ER316" s="48"/>
      <c r="ES316" s="48"/>
      <c r="ET316" s="48"/>
      <c r="EU316" s="48"/>
      <c r="EV316" s="48"/>
      <c r="EW316" s="48"/>
      <c r="EX316" s="48"/>
      <c r="EY316" s="48"/>
      <c r="EZ316" s="48"/>
      <c r="FA316" s="48"/>
      <c r="FB316" s="48"/>
      <c r="FC316" s="48"/>
      <c r="FD316" s="48"/>
      <c r="FE316" s="48"/>
      <c r="FF316" s="48"/>
      <c r="FG316" s="48"/>
      <c r="FH316" s="48"/>
      <c r="FI316" s="48"/>
      <c r="FJ316" s="48"/>
      <c r="FK316" s="48"/>
      <c r="FL316" s="48"/>
      <c r="FM316" s="48"/>
      <c r="FN316" s="48"/>
      <c r="FO316" s="48"/>
      <c r="FP316" s="48"/>
      <c r="FQ316" s="48"/>
      <c r="FR316" s="48"/>
      <c r="FS316" s="48"/>
      <c r="FT316" s="48"/>
      <c r="FU316" s="48"/>
      <c r="FV316" s="48"/>
      <c r="FW316" s="48"/>
      <c r="FX316" s="48"/>
      <c r="FY316" s="48"/>
      <c r="FZ316" s="48"/>
      <c r="GA316" s="48"/>
      <c r="GB316" s="48"/>
      <c r="GC316" s="48"/>
      <c r="GD316" s="48"/>
      <c r="GE316" s="48"/>
      <c r="GF316" s="48"/>
      <c r="GG316" s="48"/>
      <c r="GH316" s="48"/>
      <c r="GI316" s="48"/>
      <c r="GJ316" s="48"/>
      <c r="GK316" s="48"/>
      <c r="GL316" s="48"/>
      <c r="GM316" s="48"/>
      <c r="GN316" s="48"/>
      <c r="GO316" s="48"/>
      <c r="GP316" s="48"/>
      <c r="GQ316" s="48"/>
      <c r="GR316" s="48"/>
      <c r="GS316" s="48"/>
      <c r="GT316" s="48"/>
      <c r="GU316" s="48"/>
      <c r="GV316" s="48"/>
      <c r="GW316" s="48"/>
      <c r="GX316" s="48"/>
      <c r="GY316" s="48"/>
      <c r="GZ316" s="48"/>
      <c r="HA316" s="48"/>
      <c r="HB316" s="48"/>
      <c r="HC316" s="48"/>
      <c r="HD316" s="48"/>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c r="JI316" s="48"/>
      <c r="JJ316" s="48"/>
      <c r="JK316" s="48"/>
      <c r="JL316" s="48"/>
      <c r="JM316" s="48"/>
      <c r="JN316" s="48"/>
      <c r="JO316" s="48"/>
      <c r="JP316" s="48"/>
      <c r="JQ316" s="48"/>
      <c r="JR316" s="48"/>
      <c r="JS316" s="48"/>
      <c r="JT316" s="48"/>
      <c r="JU316" s="48"/>
      <c r="JV316" s="48"/>
      <c r="JW316" s="48"/>
      <c r="JX316" s="48"/>
      <c r="JY316" s="48"/>
      <c r="JZ316" s="48"/>
      <c r="KA316" s="48"/>
      <c r="KB316" s="48"/>
      <c r="KC316" s="48"/>
      <c r="KD316" s="48"/>
      <c r="KE316" s="48"/>
      <c r="KF316" s="48"/>
      <c r="KG316" s="48"/>
      <c r="KH316" s="48"/>
      <c r="KI316" s="48"/>
      <c r="KJ316" s="48"/>
      <c r="KK316" s="48"/>
      <c r="KL316" s="48"/>
      <c r="KM316" s="48"/>
      <c r="KN316" s="48"/>
      <c r="KO316" s="48"/>
      <c r="KP316" s="48"/>
      <c r="KQ316" s="48"/>
      <c r="KR316" s="48"/>
      <c r="KS316" s="48"/>
      <c r="KT316" s="48"/>
      <c r="KU316" s="48"/>
      <c r="KV316" s="48"/>
      <c r="KW316" s="48"/>
      <c r="KX316" s="48"/>
      <c r="KY316" s="48"/>
      <c r="KZ316" s="48"/>
      <c r="LA316" s="48"/>
      <c r="LB316" s="48"/>
      <c r="LC316" s="48"/>
      <c r="LD316" s="48"/>
      <c r="LE316" s="48"/>
      <c r="LF316" s="48"/>
      <c r="LG316" s="48"/>
      <c r="LH316" s="48"/>
      <c r="LI316" s="48"/>
      <c r="LJ316" s="48"/>
      <c r="LK316" s="48"/>
      <c r="LL316" s="48"/>
      <c r="LM316" s="48"/>
      <c r="LN316" s="48"/>
      <c r="LO316" s="48"/>
      <c r="LP316" s="48"/>
      <c r="LQ316" s="48"/>
      <c r="LR316" s="48"/>
      <c r="LS316" s="48"/>
      <c r="LT316" s="48"/>
      <c r="LU316" s="48"/>
      <c r="LV316" s="48"/>
      <c r="LW316" s="48"/>
      <c r="LX316" s="48"/>
      <c r="LY316" s="48"/>
      <c r="LZ316" s="48"/>
      <c r="MA316" s="48"/>
      <c r="MB316" s="48"/>
      <c r="MC316" s="48"/>
      <c r="MD316" s="48"/>
      <c r="ME316" s="48"/>
      <c r="MF316" s="48"/>
      <c r="MG316" s="48"/>
      <c r="MH316" s="48"/>
      <c r="MI316" s="48"/>
      <c r="MJ316" s="48"/>
      <c r="MK316" s="48"/>
      <c r="ML316" s="48"/>
      <c r="MM316" s="48"/>
      <c r="MN316" s="48"/>
      <c r="MO316" s="48"/>
      <c r="MP316" s="48"/>
      <c r="MQ316" s="48"/>
      <c r="MR316" s="48"/>
      <c r="MS316" s="48"/>
      <c r="MT316" s="48"/>
      <c r="MU316" s="48"/>
      <c r="MV316" s="48"/>
      <c r="MW316" s="48"/>
      <c r="MX316" s="48"/>
      <c r="MY316" s="48"/>
      <c r="MZ316" s="48"/>
      <c r="NA316" s="48"/>
      <c r="NB316" s="48"/>
      <c r="NC316" s="48"/>
      <c r="ND316" s="48"/>
      <c r="NE316" s="48"/>
      <c r="NF316" s="48"/>
      <c r="NG316" s="48"/>
      <c r="NH316" s="48"/>
      <c r="NI316" s="48"/>
      <c r="NJ316" s="48"/>
      <c r="NK316" s="48"/>
      <c r="NL316" s="48"/>
      <c r="NM316" s="48"/>
      <c r="NN316" s="48"/>
      <c r="NO316" s="48"/>
      <c r="NP316" s="48"/>
      <c r="NQ316" s="48"/>
      <c r="NR316" s="48"/>
      <c r="NS316" s="48"/>
      <c r="NT316" s="48"/>
      <c r="NU316" s="48"/>
      <c r="NV316" s="48"/>
      <c r="NW316" s="48"/>
      <c r="NX316" s="48"/>
      <c r="NY316" s="48"/>
      <c r="NZ316" s="48"/>
      <c r="OA316" s="48"/>
      <c r="OB316" s="48"/>
      <c r="OC316" s="48"/>
      <c r="OD316" s="48"/>
      <c r="OE316" s="48"/>
      <c r="OF316" s="48"/>
      <c r="OG316" s="48"/>
      <c r="OH316" s="48"/>
      <c r="OI316" s="48"/>
      <c r="OJ316" s="48"/>
      <c r="OK316" s="48"/>
      <c r="OL316" s="48"/>
      <c r="OM316" s="48"/>
      <c r="ON316" s="48"/>
      <c r="OO316" s="48"/>
      <c r="OP316" s="48"/>
      <c r="OQ316" s="48"/>
      <c r="OR316" s="48"/>
      <c r="OS316" s="48"/>
      <c r="OT316" s="48"/>
      <c r="OU316" s="48"/>
      <c r="OV316" s="48"/>
      <c r="OW316" s="48"/>
      <c r="OX316" s="48"/>
      <c r="OY316" s="48"/>
      <c r="OZ316" s="48"/>
      <c r="PA316" s="48"/>
      <c r="PB316" s="48"/>
      <c r="PC316" s="48"/>
      <c r="PD316" s="48"/>
      <c r="PE316" s="48"/>
      <c r="PF316" s="48"/>
      <c r="PG316" s="48"/>
      <c r="PH316" s="48"/>
      <c r="PI316" s="48"/>
      <c r="PJ316" s="48"/>
      <c r="PK316" s="48"/>
      <c r="PL316" s="48"/>
    </row>
    <row r="317" spans="1:428" ht="76.5" hidden="1" customHeight="1">
      <c r="A317" s="32" t="s">
        <v>444</v>
      </c>
      <c r="B317" s="38" t="s">
        <v>112</v>
      </c>
      <c r="C317" s="32">
        <v>5644</v>
      </c>
      <c r="D317" s="5"/>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21"/>
      <c r="AF317" s="21"/>
      <c r="AG317" s="21"/>
      <c r="AH317" s="21"/>
      <c r="AI317" s="50"/>
      <c r="AJ317" s="50"/>
      <c r="AK317" s="50"/>
      <c r="AL317" s="51"/>
      <c r="AM317" s="51"/>
      <c r="AN317" s="51"/>
      <c r="AO317" s="36"/>
      <c r="AP317" s="36"/>
      <c r="AQ317" s="36"/>
      <c r="AR317" s="36"/>
      <c r="AS317" s="36"/>
      <c r="AT317" s="36"/>
      <c r="AU317" s="36"/>
      <c r="AV317" s="36"/>
      <c r="AW317" s="36"/>
      <c r="AX317" s="36"/>
      <c r="AY317" s="36"/>
      <c r="AZ317" s="36"/>
      <c r="BA317" s="47"/>
      <c r="BB317" s="54"/>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c r="CA317" s="48"/>
      <c r="CB317" s="48"/>
      <c r="CC317" s="48"/>
      <c r="CD317" s="48"/>
      <c r="CE317" s="48"/>
      <c r="CF317" s="48"/>
      <c r="CG317" s="48"/>
      <c r="CH317" s="48"/>
      <c r="CI317" s="48"/>
      <c r="CJ317" s="48"/>
      <c r="CK317" s="48"/>
      <c r="CL317" s="48"/>
      <c r="CM317" s="48"/>
      <c r="CN317" s="48"/>
      <c r="CO317" s="48"/>
      <c r="CP317" s="48"/>
      <c r="CQ317" s="48"/>
      <c r="CR317" s="48"/>
      <c r="CS317" s="48"/>
      <c r="CT317" s="48"/>
      <c r="CU317" s="48"/>
      <c r="CV317" s="48"/>
      <c r="CW317" s="48"/>
      <c r="CX317" s="48"/>
      <c r="CY317" s="48"/>
      <c r="CZ317" s="48"/>
      <c r="DA317" s="48"/>
      <c r="DB317" s="48"/>
      <c r="DC317" s="48"/>
      <c r="DD317" s="48"/>
      <c r="DE317" s="48"/>
      <c r="DF317" s="48"/>
      <c r="DG317" s="48"/>
      <c r="DH317" s="48"/>
      <c r="DI317" s="48"/>
      <c r="DJ317" s="48"/>
      <c r="DK317" s="48"/>
      <c r="DL317" s="48"/>
      <c r="DM317" s="48"/>
      <c r="DN317" s="48"/>
      <c r="DO317" s="48"/>
      <c r="DP317" s="48"/>
      <c r="DQ317" s="48"/>
      <c r="DR317" s="48"/>
      <c r="DS317" s="48"/>
      <c r="DT317" s="48"/>
      <c r="DU317" s="48"/>
      <c r="DV317" s="48"/>
      <c r="DW317" s="48"/>
      <c r="DX317" s="48"/>
      <c r="DY317" s="48"/>
      <c r="DZ317" s="48"/>
      <c r="EA317" s="48"/>
      <c r="EB317" s="48"/>
      <c r="EC317" s="48"/>
      <c r="ED317" s="48"/>
      <c r="EE317" s="48"/>
      <c r="EF317" s="48"/>
      <c r="EG317" s="48"/>
      <c r="EH317" s="48"/>
      <c r="EI317" s="48"/>
      <c r="EJ317" s="48"/>
      <c r="EK317" s="48"/>
      <c r="EL317" s="48"/>
      <c r="EM317" s="48"/>
      <c r="EN317" s="48"/>
      <c r="EO317" s="48"/>
      <c r="EP317" s="48"/>
      <c r="EQ317" s="48"/>
      <c r="ER317" s="48"/>
      <c r="ES317" s="48"/>
      <c r="ET317" s="48"/>
      <c r="EU317" s="48"/>
      <c r="EV317" s="48"/>
      <c r="EW317" s="48"/>
      <c r="EX317" s="48"/>
      <c r="EY317" s="48"/>
      <c r="EZ317" s="48"/>
      <c r="FA317" s="48"/>
      <c r="FB317" s="48"/>
      <c r="FC317" s="48"/>
      <c r="FD317" s="48"/>
      <c r="FE317" s="48"/>
      <c r="FF317" s="48"/>
      <c r="FG317" s="48"/>
      <c r="FH317" s="48"/>
      <c r="FI317" s="48"/>
      <c r="FJ317" s="48"/>
      <c r="FK317" s="48"/>
      <c r="FL317" s="48"/>
      <c r="FM317" s="48"/>
      <c r="FN317" s="48"/>
      <c r="FO317" s="48"/>
      <c r="FP317" s="48"/>
      <c r="FQ317" s="48"/>
      <c r="FR317" s="48"/>
      <c r="FS317" s="48"/>
      <c r="FT317" s="48"/>
      <c r="FU317" s="48"/>
      <c r="FV317" s="48"/>
      <c r="FW317" s="48"/>
      <c r="FX317" s="48"/>
      <c r="FY317" s="48"/>
      <c r="FZ317" s="48"/>
      <c r="GA317" s="48"/>
      <c r="GB317" s="48"/>
      <c r="GC317" s="48"/>
      <c r="GD317" s="48"/>
      <c r="GE317" s="48"/>
      <c r="GF317" s="48"/>
      <c r="GG317" s="48"/>
      <c r="GH317" s="48"/>
      <c r="GI317" s="48"/>
      <c r="GJ317" s="48"/>
      <c r="GK317" s="48"/>
      <c r="GL317" s="48"/>
      <c r="GM317" s="48"/>
      <c r="GN317" s="48"/>
      <c r="GO317" s="48"/>
      <c r="GP317" s="48"/>
      <c r="GQ317" s="48"/>
      <c r="GR317" s="48"/>
      <c r="GS317" s="48"/>
      <c r="GT317" s="48"/>
      <c r="GU317" s="48"/>
      <c r="GV317" s="48"/>
      <c r="GW317" s="48"/>
      <c r="GX317" s="48"/>
      <c r="GY317" s="48"/>
      <c r="GZ317" s="48"/>
      <c r="HA317" s="48"/>
      <c r="HB317" s="48"/>
      <c r="HC317" s="48"/>
      <c r="HD317" s="48"/>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c r="JI317" s="48"/>
      <c r="JJ317" s="48"/>
      <c r="JK317" s="48"/>
      <c r="JL317" s="48"/>
      <c r="JM317" s="48"/>
      <c r="JN317" s="48"/>
      <c r="JO317" s="48"/>
      <c r="JP317" s="48"/>
      <c r="JQ317" s="48"/>
      <c r="JR317" s="48"/>
      <c r="JS317" s="48"/>
      <c r="JT317" s="48"/>
      <c r="JU317" s="48"/>
      <c r="JV317" s="48"/>
      <c r="JW317" s="48"/>
      <c r="JX317" s="48"/>
      <c r="JY317" s="48"/>
      <c r="JZ317" s="48"/>
      <c r="KA317" s="48"/>
      <c r="KB317" s="48"/>
      <c r="KC317" s="48"/>
      <c r="KD317" s="48"/>
      <c r="KE317" s="48"/>
      <c r="KF317" s="48"/>
      <c r="KG317" s="48"/>
      <c r="KH317" s="48"/>
      <c r="KI317" s="48"/>
      <c r="KJ317" s="48"/>
      <c r="KK317" s="48"/>
      <c r="KL317" s="48"/>
      <c r="KM317" s="48"/>
      <c r="KN317" s="48"/>
      <c r="KO317" s="48"/>
      <c r="KP317" s="48"/>
      <c r="KQ317" s="48"/>
      <c r="KR317" s="48"/>
      <c r="KS317" s="48"/>
      <c r="KT317" s="48"/>
      <c r="KU317" s="48"/>
      <c r="KV317" s="48"/>
      <c r="KW317" s="48"/>
      <c r="KX317" s="48"/>
      <c r="KY317" s="48"/>
      <c r="KZ317" s="48"/>
      <c r="LA317" s="48"/>
      <c r="LB317" s="48"/>
      <c r="LC317" s="48"/>
      <c r="LD317" s="48"/>
      <c r="LE317" s="48"/>
      <c r="LF317" s="48"/>
      <c r="LG317" s="48"/>
      <c r="LH317" s="48"/>
      <c r="LI317" s="48"/>
      <c r="LJ317" s="48"/>
      <c r="LK317" s="48"/>
      <c r="LL317" s="48"/>
      <c r="LM317" s="48"/>
      <c r="LN317" s="48"/>
      <c r="LO317" s="48"/>
      <c r="LP317" s="48"/>
      <c r="LQ317" s="48"/>
      <c r="LR317" s="48"/>
      <c r="LS317" s="48"/>
      <c r="LT317" s="48"/>
      <c r="LU317" s="48"/>
      <c r="LV317" s="48"/>
      <c r="LW317" s="48"/>
      <c r="LX317" s="48"/>
      <c r="LY317" s="48"/>
      <c r="LZ317" s="48"/>
      <c r="MA317" s="48"/>
      <c r="MB317" s="48"/>
      <c r="MC317" s="48"/>
      <c r="MD317" s="48"/>
      <c r="ME317" s="48"/>
      <c r="MF317" s="48"/>
      <c r="MG317" s="48"/>
      <c r="MH317" s="48"/>
      <c r="MI317" s="48"/>
      <c r="MJ317" s="48"/>
      <c r="MK317" s="48"/>
      <c r="ML317" s="48"/>
      <c r="MM317" s="48"/>
      <c r="MN317" s="48"/>
      <c r="MO317" s="48"/>
      <c r="MP317" s="48"/>
      <c r="MQ317" s="48"/>
      <c r="MR317" s="48"/>
      <c r="MS317" s="48"/>
      <c r="MT317" s="48"/>
      <c r="MU317" s="48"/>
      <c r="MV317" s="48"/>
      <c r="MW317" s="48"/>
      <c r="MX317" s="48"/>
      <c r="MY317" s="48"/>
      <c r="MZ317" s="48"/>
      <c r="NA317" s="48"/>
      <c r="NB317" s="48"/>
      <c r="NC317" s="48"/>
      <c r="ND317" s="48"/>
      <c r="NE317" s="48"/>
      <c r="NF317" s="48"/>
      <c r="NG317" s="48"/>
      <c r="NH317" s="48"/>
      <c r="NI317" s="48"/>
      <c r="NJ317" s="48"/>
      <c r="NK317" s="48"/>
      <c r="NL317" s="48"/>
      <c r="NM317" s="48"/>
      <c r="NN317" s="48"/>
      <c r="NO317" s="48"/>
      <c r="NP317" s="48"/>
      <c r="NQ317" s="48"/>
      <c r="NR317" s="48"/>
      <c r="NS317" s="48"/>
      <c r="NT317" s="48"/>
      <c r="NU317" s="48"/>
      <c r="NV317" s="48"/>
      <c r="NW317" s="48"/>
      <c r="NX317" s="48"/>
      <c r="NY317" s="48"/>
      <c r="NZ317" s="48"/>
      <c r="OA317" s="48"/>
      <c r="OB317" s="48"/>
      <c r="OC317" s="48"/>
      <c r="OD317" s="48"/>
      <c r="OE317" s="48"/>
      <c r="OF317" s="48"/>
      <c r="OG317" s="48"/>
      <c r="OH317" s="48"/>
      <c r="OI317" s="48"/>
      <c r="OJ317" s="48"/>
      <c r="OK317" s="48"/>
      <c r="OL317" s="48"/>
      <c r="OM317" s="48"/>
      <c r="ON317" s="48"/>
      <c r="OO317" s="48"/>
      <c r="OP317" s="48"/>
      <c r="OQ317" s="48"/>
      <c r="OR317" s="48"/>
      <c r="OS317" s="48"/>
      <c r="OT317" s="48"/>
      <c r="OU317" s="48"/>
      <c r="OV317" s="48"/>
      <c r="OW317" s="48"/>
      <c r="OX317" s="48"/>
      <c r="OY317" s="48"/>
      <c r="OZ317" s="48"/>
      <c r="PA317" s="48"/>
      <c r="PB317" s="48"/>
      <c r="PC317" s="48"/>
      <c r="PD317" s="48"/>
      <c r="PE317" s="48"/>
      <c r="PF317" s="48"/>
      <c r="PG317" s="48"/>
      <c r="PH317" s="48"/>
      <c r="PI317" s="48"/>
      <c r="PJ317" s="48"/>
      <c r="PK317" s="48"/>
      <c r="PL317" s="48"/>
    </row>
    <row r="318" spans="1:428" ht="293.25" hidden="1" customHeight="1">
      <c r="A318" s="32" t="s">
        <v>445</v>
      </c>
      <c r="B318" s="38" t="s">
        <v>113</v>
      </c>
      <c r="C318" s="32">
        <v>5645</v>
      </c>
      <c r="D318" s="5"/>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21"/>
      <c r="AF318" s="21"/>
      <c r="AG318" s="21"/>
      <c r="AH318" s="21"/>
      <c r="AI318" s="50"/>
      <c r="AJ318" s="50"/>
      <c r="AK318" s="50"/>
      <c r="AL318" s="51"/>
      <c r="AM318" s="51"/>
      <c r="AN318" s="51"/>
      <c r="AO318" s="36"/>
      <c r="AP318" s="36"/>
      <c r="AQ318" s="36"/>
      <c r="AR318" s="36"/>
      <c r="AS318" s="36"/>
      <c r="AT318" s="36"/>
      <c r="AU318" s="36"/>
      <c r="AV318" s="36"/>
      <c r="AW318" s="36"/>
      <c r="AX318" s="36"/>
      <c r="AY318" s="36"/>
      <c r="AZ318" s="36"/>
      <c r="BA318" s="47"/>
      <c r="BB318" s="54"/>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c r="CA318" s="48"/>
      <c r="CB318" s="48"/>
      <c r="CC318" s="48"/>
      <c r="CD318" s="48"/>
      <c r="CE318" s="48"/>
      <c r="CF318" s="48"/>
      <c r="CG318" s="48"/>
      <c r="CH318" s="48"/>
      <c r="CI318" s="48"/>
      <c r="CJ318" s="48"/>
      <c r="CK318" s="48"/>
      <c r="CL318" s="48"/>
      <c r="CM318" s="48"/>
      <c r="CN318" s="48"/>
      <c r="CO318" s="48"/>
      <c r="CP318" s="48"/>
      <c r="CQ318" s="48"/>
      <c r="CR318" s="48"/>
      <c r="CS318" s="48"/>
      <c r="CT318" s="48"/>
      <c r="CU318" s="48"/>
      <c r="CV318" s="48"/>
      <c r="CW318" s="48"/>
      <c r="CX318" s="48"/>
      <c r="CY318" s="48"/>
      <c r="CZ318" s="48"/>
      <c r="DA318" s="48"/>
      <c r="DB318" s="48"/>
      <c r="DC318" s="48"/>
      <c r="DD318" s="48"/>
      <c r="DE318" s="48"/>
      <c r="DF318" s="48"/>
      <c r="DG318" s="48"/>
      <c r="DH318" s="48"/>
      <c r="DI318" s="48"/>
      <c r="DJ318" s="48"/>
      <c r="DK318" s="48"/>
      <c r="DL318" s="48"/>
      <c r="DM318" s="48"/>
      <c r="DN318" s="48"/>
      <c r="DO318" s="48"/>
      <c r="DP318" s="48"/>
      <c r="DQ318" s="48"/>
      <c r="DR318" s="48"/>
      <c r="DS318" s="48"/>
      <c r="DT318" s="48"/>
      <c r="DU318" s="48"/>
      <c r="DV318" s="48"/>
      <c r="DW318" s="48"/>
      <c r="DX318" s="48"/>
      <c r="DY318" s="48"/>
      <c r="DZ318" s="48"/>
      <c r="EA318" s="48"/>
      <c r="EB318" s="48"/>
      <c r="EC318" s="48"/>
      <c r="ED318" s="48"/>
      <c r="EE318" s="48"/>
      <c r="EF318" s="48"/>
      <c r="EG318" s="48"/>
      <c r="EH318" s="48"/>
      <c r="EI318" s="48"/>
      <c r="EJ318" s="48"/>
      <c r="EK318" s="48"/>
      <c r="EL318" s="48"/>
      <c r="EM318" s="48"/>
      <c r="EN318" s="48"/>
      <c r="EO318" s="48"/>
      <c r="EP318" s="48"/>
      <c r="EQ318" s="48"/>
      <c r="ER318" s="48"/>
      <c r="ES318" s="48"/>
      <c r="ET318" s="48"/>
      <c r="EU318" s="48"/>
      <c r="EV318" s="48"/>
      <c r="EW318" s="48"/>
      <c r="EX318" s="48"/>
      <c r="EY318" s="48"/>
      <c r="EZ318" s="48"/>
      <c r="FA318" s="48"/>
      <c r="FB318" s="48"/>
      <c r="FC318" s="48"/>
      <c r="FD318" s="48"/>
      <c r="FE318" s="48"/>
      <c r="FF318" s="48"/>
      <c r="FG318" s="48"/>
      <c r="FH318" s="48"/>
      <c r="FI318" s="48"/>
      <c r="FJ318" s="48"/>
      <c r="FK318" s="48"/>
      <c r="FL318" s="48"/>
      <c r="FM318" s="48"/>
      <c r="FN318" s="48"/>
      <c r="FO318" s="48"/>
      <c r="FP318" s="48"/>
      <c r="FQ318" s="48"/>
      <c r="FR318" s="48"/>
      <c r="FS318" s="48"/>
      <c r="FT318" s="48"/>
      <c r="FU318" s="48"/>
      <c r="FV318" s="48"/>
      <c r="FW318" s="48"/>
      <c r="FX318" s="48"/>
      <c r="FY318" s="48"/>
      <c r="FZ318" s="48"/>
      <c r="GA318" s="48"/>
      <c r="GB318" s="48"/>
      <c r="GC318" s="48"/>
      <c r="GD318" s="48"/>
      <c r="GE318" s="48"/>
      <c r="GF318" s="48"/>
      <c r="GG318" s="48"/>
      <c r="GH318" s="48"/>
      <c r="GI318" s="48"/>
      <c r="GJ318" s="48"/>
      <c r="GK318" s="48"/>
      <c r="GL318" s="48"/>
      <c r="GM318" s="48"/>
      <c r="GN318" s="48"/>
      <c r="GO318" s="48"/>
      <c r="GP318" s="48"/>
      <c r="GQ318" s="48"/>
      <c r="GR318" s="48"/>
      <c r="GS318" s="48"/>
      <c r="GT318" s="48"/>
      <c r="GU318" s="48"/>
      <c r="GV318" s="48"/>
      <c r="GW318" s="48"/>
      <c r="GX318" s="48"/>
      <c r="GY318" s="48"/>
      <c r="GZ318" s="48"/>
      <c r="HA318" s="48"/>
      <c r="HB318" s="48"/>
      <c r="HC318" s="48"/>
      <c r="HD318" s="48"/>
      <c r="HE318" s="48"/>
      <c r="HF318" s="48"/>
      <c r="HG318" s="48"/>
      <c r="HH318" s="48"/>
      <c r="HI318" s="48"/>
      <c r="HJ318" s="48"/>
      <c r="HK318" s="48"/>
      <c r="HL318" s="48"/>
      <c r="HM318" s="48"/>
      <c r="HN318" s="48"/>
      <c r="HO318" s="48"/>
      <c r="HP318" s="48"/>
      <c r="HQ318" s="48"/>
      <c r="HR318" s="48"/>
      <c r="HS318" s="48"/>
      <c r="HT318" s="48"/>
      <c r="HU318" s="48"/>
      <c r="HV318" s="48"/>
      <c r="HW318" s="48"/>
      <c r="HX318" s="48"/>
      <c r="HY318" s="48"/>
      <c r="HZ318" s="48"/>
      <c r="IA318" s="48"/>
      <c r="IB318" s="48"/>
      <c r="IC318" s="48"/>
      <c r="ID318" s="48"/>
      <c r="IE318" s="48"/>
      <c r="IF318" s="48"/>
      <c r="IG318" s="48"/>
      <c r="IH318" s="48"/>
      <c r="II318" s="48"/>
      <c r="IJ318" s="48"/>
      <c r="IK318" s="48"/>
      <c r="IL318" s="48"/>
      <c r="IM318" s="48"/>
      <c r="IN318" s="48"/>
      <c r="IO318" s="48"/>
      <c r="IP318" s="48"/>
      <c r="IQ318" s="48"/>
      <c r="IR318" s="48"/>
      <c r="IS318" s="48"/>
      <c r="IT318" s="48"/>
      <c r="IU318" s="48"/>
      <c r="IV318" s="48"/>
      <c r="IW318" s="48"/>
      <c r="IX318" s="48"/>
      <c r="IY318" s="48"/>
      <c r="IZ318" s="48"/>
      <c r="JA318" s="48"/>
      <c r="JB318" s="48"/>
      <c r="JC318" s="48"/>
      <c r="JD318" s="48"/>
      <c r="JE318" s="48"/>
      <c r="JF318" s="48"/>
      <c r="JG318" s="48"/>
      <c r="JH318" s="48"/>
      <c r="JI318" s="48"/>
      <c r="JJ318" s="48"/>
      <c r="JK318" s="48"/>
      <c r="JL318" s="48"/>
      <c r="JM318" s="48"/>
      <c r="JN318" s="48"/>
      <c r="JO318" s="48"/>
      <c r="JP318" s="48"/>
      <c r="JQ318" s="48"/>
      <c r="JR318" s="48"/>
      <c r="JS318" s="48"/>
      <c r="JT318" s="48"/>
      <c r="JU318" s="48"/>
      <c r="JV318" s="48"/>
      <c r="JW318" s="48"/>
      <c r="JX318" s="48"/>
      <c r="JY318" s="48"/>
      <c r="JZ318" s="48"/>
      <c r="KA318" s="48"/>
      <c r="KB318" s="48"/>
      <c r="KC318" s="48"/>
      <c r="KD318" s="48"/>
      <c r="KE318" s="48"/>
      <c r="KF318" s="48"/>
      <c r="KG318" s="48"/>
      <c r="KH318" s="48"/>
      <c r="KI318" s="48"/>
      <c r="KJ318" s="48"/>
      <c r="KK318" s="48"/>
      <c r="KL318" s="48"/>
      <c r="KM318" s="48"/>
      <c r="KN318" s="48"/>
      <c r="KO318" s="48"/>
      <c r="KP318" s="48"/>
      <c r="KQ318" s="48"/>
      <c r="KR318" s="48"/>
      <c r="KS318" s="48"/>
      <c r="KT318" s="48"/>
      <c r="KU318" s="48"/>
      <c r="KV318" s="48"/>
      <c r="KW318" s="48"/>
      <c r="KX318" s="48"/>
      <c r="KY318" s="48"/>
      <c r="KZ318" s="48"/>
      <c r="LA318" s="48"/>
      <c r="LB318" s="48"/>
      <c r="LC318" s="48"/>
      <c r="LD318" s="48"/>
      <c r="LE318" s="48"/>
      <c r="LF318" s="48"/>
      <c r="LG318" s="48"/>
      <c r="LH318" s="48"/>
      <c r="LI318" s="48"/>
      <c r="LJ318" s="48"/>
      <c r="LK318" s="48"/>
      <c r="LL318" s="48"/>
      <c r="LM318" s="48"/>
      <c r="LN318" s="48"/>
      <c r="LO318" s="48"/>
      <c r="LP318" s="48"/>
      <c r="LQ318" s="48"/>
      <c r="LR318" s="48"/>
      <c r="LS318" s="48"/>
      <c r="LT318" s="48"/>
      <c r="LU318" s="48"/>
      <c r="LV318" s="48"/>
      <c r="LW318" s="48"/>
      <c r="LX318" s="48"/>
      <c r="LY318" s="48"/>
      <c r="LZ318" s="48"/>
      <c r="MA318" s="48"/>
      <c r="MB318" s="48"/>
      <c r="MC318" s="48"/>
      <c r="MD318" s="48"/>
      <c r="ME318" s="48"/>
      <c r="MF318" s="48"/>
      <c r="MG318" s="48"/>
      <c r="MH318" s="48"/>
      <c r="MI318" s="48"/>
      <c r="MJ318" s="48"/>
      <c r="MK318" s="48"/>
      <c r="ML318" s="48"/>
      <c r="MM318" s="48"/>
      <c r="MN318" s="48"/>
      <c r="MO318" s="48"/>
      <c r="MP318" s="48"/>
      <c r="MQ318" s="48"/>
      <c r="MR318" s="48"/>
      <c r="MS318" s="48"/>
      <c r="MT318" s="48"/>
      <c r="MU318" s="48"/>
      <c r="MV318" s="48"/>
      <c r="MW318" s="48"/>
      <c r="MX318" s="48"/>
      <c r="MY318" s="48"/>
      <c r="MZ318" s="48"/>
      <c r="NA318" s="48"/>
      <c r="NB318" s="48"/>
      <c r="NC318" s="48"/>
      <c r="ND318" s="48"/>
      <c r="NE318" s="48"/>
      <c r="NF318" s="48"/>
      <c r="NG318" s="48"/>
      <c r="NH318" s="48"/>
      <c r="NI318" s="48"/>
      <c r="NJ318" s="48"/>
      <c r="NK318" s="48"/>
      <c r="NL318" s="48"/>
      <c r="NM318" s="48"/>
      <c r="NN318" s="48"/>
      <c r="NO318" s="48"/>
      <c r="NP318" s="48"/>
      <c r="NQ318" s="48"/>
      <c r="NR318" s="48"/>
      <c r="NS318" s="48"/>
      <c r="NT318" s="48"/>
      <c r="NU318" s="48"/>
      <c r="NV318" s="48"/>
      <c r="NW318" s="48"/>
      <c r="NX318" s="48"/>
      <c r="NY318" s="48"/>
      <c r="NZ318" s="48"/>
      <c r="OA318" s="48"/>
      <c r="OB318" s="48"/>
      <c r="OC318" s="48"/>
      <c r="OD318" s="48"/>
      <c r="OE318" s="48"/>
      <c r="OF318" s="48"/>
      <c r="OG318" s="48"/>
      <c r="OH318" s="48"/>
      <c r="OI318" s="48"/>
      <c r="OJ318" s="48"/>
      <c r="OK318" s="48"/>
      <c r="OL318" s="48"/>
      <c r="OM318" s="48"/>
      <c r="ON318" s="48"/>
      <c r="OO318" s="48"/>
      <c r="OP318" s="48"/>
      <c r="OQ318" s="48"/>
      <c r="OR318" s="48"/>
      <c r="OS318" s="48"/>
      <c r="OT318" s="48"/>
      <c r="OU318" s="48"/>
      <c r="OV318" s="48"/>
      <c r="OW318" s="48"/>
      <c r="OX318" s="48"/>
      <c r="OY318" s="48"/>
      <c r="OZ318" s="48"/>
      <c r="PA318" s="48"/>
      <c r="PB318" s="48"/>
      <c r="PC318" s="48"/>
      <c r="PD318" s="48"/>
      <c r="PE318" s="48"/>
      <c r="PF318" s="48"/>
      <c r="PG318" s="48"/>
      <c r="PH318" s="48"/>
      <c r="PI318" s="48"/>
      <c r="PJ318" s="48"/>
      <c r="PK318" s="48"/>
      <c r="PL318" s="48"/>
    </row>
    <row r="319" spans="1:428" ht="102" hidden="1" customHeight="1">
      <c r="A319" s="32" t="s">
        <v>446</v>
      </c>
      <c r="B319" s="38" t="s">
        <v>114</v>
      </c>
      <c r="C319" s="32">
        <v>5646</v>
      </c>
      <c r="D319" s="5"/>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21"/>
      <c r="AF319" s="21"/>
      <c r="AG319" s="21"/>
      <c r="AH319" s="21"/>
      <c r="AI319" s="50"/>
      <c r="AJ319" s="50"/>
      <c r="AK319" s="50"/>
      <c r="AL319" s="51"/>
      <c r="AM319" s="51"/>
      <c r="AN319" s="51"/>
      <c r="AO319" s="36"/>
      <c r="AP319" s="36"/>
      <c r="AQ319" s="36"/>
      <c r="AR319" s="36"/>
      <c r="AS319" s="36"/>
      <c r="AT319" s="36"/>
      <c r="AU319" s="36"/>
      <c r="AV319" s="36"/>
      <c r="AW319" s="36"/>
      <c r="AX319" s="36"/>
      <c r="AY319" s="36"/>
      <c r="AZ319" s="36"/>
      <c r="BA319" s="47"/>
      <c r="BB319" s="54"/>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c r="CA319" s="48"/>
      <c r="CB319" s="48"/>
      <c r="CC319" s="48"/>
      <c r="CD319" s="48"/>
      <c r="CE319" s="48"/>
      <c r="CF319" s="48"/>
      <c r="CG319" s="48"/>
      <c r="CH319" s="48"/>
      <c r="CI319" s="48"/>
      <c r="CJ319" s="48"/>
      <c r="CK319" s="48"/>
      <c r="CL319" s="48"/>
      <c r="CM319" s="48"/>
      <c r="CN319" s="48"/>
      <c r="CO319" s="48"/>
      <c r="CP319" s="48"/>
      <c r="CQ319" s="48"/>
      <c r="CR319" s="48"/>
      <c r="CS319" s="48"/>
      <c r="CT319" s="48"/>
      <c r="CU319" s="48"/>
      <c r="CV319" s="48"/>
      <c r="CW319" s="48"/>
      <c r="CX319" s="48"/>
      <c r="CY319" s="48"/>
      <c r="CZ319" s="48"/>
      <c r="DA319" s="48"/>
      <c r="DB319" s="48"/>
      <c r="DC319" s="48"/>
      <c r="DD319" s="48"/>
      <c r="DE319" s="48"/>
      <c r="DF319" s="48"/>
      <c r="DG319" s="48"/>
      <c r="DH319" s="48"/>
      <c r="DI319" s="48"/>
      <c r="DJ319" s="48"/>
      <c r="DK319" s="48"/>
      <c r="DL319" s="48"/>
      <c r="DM319" s="48"/>
      <c r="DN319" s="48"/>
      <c r="DO319" s="48"/>
      <c r="DP319" s="48"/>
      <c r="DQ319" s="48"/>
      <c r="DR319" s="48"/>
      <c r="DS319" s="48"/>
      <c r="DT319" s="48"/>
      <c r="DU319" s="48"/>
      <c r="DV319" s="48"/>
      <c r="DW319" s="48"/>
      <c r="DX319" s="48"/>
      <c r="DY319" s="48"/>
      <c r="DZ319" s="48"/>
      <c r="EA319" s="48"/>
      <c r="EB319" s="48"/>
      <c r="EC319" s="48"/>
      <c r="ED319" s="48"/>
      <c r="EE319" s="48"/>
      <c r="EF319" s="48"/>
      <c r="EG319" s="48"/>
      <c r="EH319" s="48"/>
      <c r="EI319" s="48"/>
      <c r="EJ319" s="48"/>
      <c r="EK319" s="48"/>
      <c r="EL319" s="48"/>
      <c r="EM319" s="48"/>
      <c r="EN319" s="48"/>
      <c r="EO319" s="48"/>
      <c r="EP319" s="48"/>
      <c r="EQ319" s="48"/>
      <c r="ER319" s="48"/>
      <c r="ES319" s="48"/>
      <c r="ET319" s="48"/>
      <c r="EU319" s="48"/>
      <c r="EV319" s="48"/>
      <c r="EW319" s="48"/>
      <c r="EX319" s="48"/>
      <c r="EY319" s="48"/>
      <c r="EZ319" s="48"/>
      <c r="FA319" s="48"/>
      <c r="FB319" s="48"/>
      <c r="FC319" s="48"/>
      <c r="FD319" s="48"/>
      <c r="FE319" s="48"/>
      <c r="FF319" s="48"/>
      <c r="FG319" s="48"/>
      <c r="FH319" s="48"/>
      <c r="FI319" s="48"/>
      <c r="FJ319" s="48"/>
      <c r="FK319" s="48"/>
      <c r="FL319" s="48"/>
      <c r="FM319" s="48"/>
      <c r="FN319" s="48"/>
      <c r="FO319" s="48"/>
      <c r="FP319" s="48"/>
      <c r="FQ319" s="48"/>
      <c r="FR319" s="48"/>
      <c r="FS319" s="48"/>
      <c r="FT319" s="48"/>
      <c r="FU319" s="48"/>
      <c r="FV319" s="48"/>
      <c r="FW319" s="48"/>
      <c r="FX319" s="48"/>
      <c r="FY319" s="48"/>
      <c r="FZ319" s="48"/>
      <c r="GA319" s="48"/>
      <c r="GB319" s="48"/>
      <c r="GC319" s="48"/>
      <c r="GD319" s="48"/>
      <c r="GE319" s="48"/>
      <c r="GF319" s="48"/>
      <c r="GG319" s="48"/>
      <c r="GH319" s="48"/>
      <c r="GI319" s="48"/>
      <c r="GJ319" s="48"/>
      <c r="GK319" s="48"/>
      <c r="GL319" s="48"/>
      <c r="GM319" s="48"/>
      <c r="GN319" s="48"/>
      <c r="GO319" s="48"/>
      <c r="GP319" s="48"/>
      <c r="GQ319" s="48"/>
      <c r="GR319" s="48"/>
      <c r="GS319" s="48"/>
      <c r="GT319" s="48"/>
      <c r="GU319" s="48"/>
      <c r="GV319" s="48"/>
      <c r="GW319" s="48"/>
      <c r="GX319" s="48"/>
      <c r="GY319" s="48"/>
      <c r="GZ319" s="48"/>
      <c r="HA319" s="48"/>
      <c r="HB319" s="48"/>
      <c r="HC319" s="48"/>
      <c r="HD319" s="48"/>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c r="JI319" s="48"/>
      <c r="JJ319" s="48"/>
      <c r="JK319" s="48"/>
      <c r="JL319" s="48"/>
      <c r="JM319" s="48"/>
      <c r="JN319" s="48"/>
      <c r="JO319" s="48"/>
      <c r="JP319" s="48"/>
      <c r="JQ319" s="48"/>
      <c r="JR319" s="48"/>
      <c r="JS319" s="48"/>
      <c r="JT319" s="48"/>
      <c r="JU319" s="48"/>
      <c r="JV319" s="48"/>
      <c r="JW319" s="48"/>
      <c r="JX319" s="48"/>
      <c r="JY319" s="48"/>
      <c r="JZ319" s="48"/>
      <c r="KA319" s="48"/>
      <c r="KB319" s="48"/>
      <c r="KC319" s="48"/>
      <c r="KD319" s="48"/>
      <c r="KE319" s="48"/>
      <c r="KF319" s="48"/>
      <c r="KG319" s="48"/>
      <c r="KH319" s="48"/>
      <c r="KI319" s="48"/>
      <c r="KJ319" s="48"/>
      <c r="KK319" s="48"/>
      <c r="KL319" s="48"/>
      <c r="KM319" s="48"/>
      <c r="KN319" s="48"/>
      <c r="KO319" s="48"/>
      <c r="KP319" s="48"/>
      <c r="KQ319" s="48"/>
      <c r="KR319" s="48"/>
      <c r="KS319" s="48"/>
      <c r="KT319" s="48"/>
      <c r="KU319" s="48"/>
      <c r="KV319" s="48"/>
      <c r="KW319" s="48"/>
      <c r="KX319" s="48"/>
      <c r="KY319" s="48"/>
      <c r="KZ319" s="48"/>
      <c r="LA319" s="48"/>
      <c r="LB319" s="48"/>
      <c r="LC319" s="48"/>
      <c r="LD319" s="48"/>
      <c r="LE319" s="48"/>
      <c r="LF319" s="48"/>
      <c r="LG319" s="48"/>
      <c r="LH319" s="48"/>
      <c r="LI319" s="48"/>
      <c r="LJ319" s="48"/>
      <c r="LK319" s="48"/>
      <c r="LL319" s="48"/>
      <c r="LM319" s="48"/>
      <c r="LN319" s="48"/>
      <c r="LO319" s="48"/>
      <c r="LP319" s="48"/>
      <c r="LQ319" s="48"/>
      <c r="LR319" s="48"/>
      <c r="LS319" s="48"/>
      <c r="LT319" s="48"/>
      <c r="LU319" s="48"/>
      <c r="LV319" s="48"/>
      <c r="LW319" s="48"/>
      <c r="LX319" s="48"/>
      <c r="LY319" s="48"/>
      <c r="LZ319" s="48"/>
      <c r="MA319" s="48"/>
      <c r="MB319" s="48"/>
      <c r="MC319" s="48"/>
      <c r="MD319" s="48"/>
      <c r="ME319" s="48"/>
      <c r="MF319" s="48"/>
      <c r="MG319" s="48"/>
      <c r="MH319" s="48"/>
      <c r="MI319" s="48"/>
      <c r="MJ319" s="48"/>
      <c r="MK319" s="48"/>
      <c r="ML319" s="48"/>
      <c r="MM319" s="48"/>
      <c r="MN319" s="48"/>
      <c r="MO319" s="48"/>
      <c r="MP319" s="48"/>
      <c r="MQ319" s="48"/>
      <c r="MR319" s="48"/>
      <c r="MS319" s="48"/>
      <c r="MT319" s="48"/>
      <c r="MU319" s="48"/>
      <c r="MV319" s="48"/>
      <c r="MW319" s="48"/>
      <c r="MX319" s="48"/>
      <c r="MY319" s="48"/>
      <c r="MZ319" s="48"/>
      <c r="NA319" s="48"/>
      <c r="NB319" s="48"/>
      <c r="NC319" s="48"/>
      <c r="ND319" s="48"/>
      <c r="NE319" s="48"/>
      <c r="NF319" s="48"/>
      <c r="NG319" s="48"/>
      <c r="NH319" s="48"/>
      <c r="NI319" s="48"/>
      <c r="NJ319" s="48"/>
      <c r="NK319" s="48"/>
      <c r="NL319" s="48"/>
      <c r="NM319" s="48"/>
      <c r="NN319" s="48"/>
      <c r="NO319" s="48"/>
      <c r="NP319" s="48"/>
      <c r="NQ319" s="48"/>
      <c r="NR319" s="48"/>
      <c r="NS319" s="48"/>
      <c r="NT319" s="48"/>
      <c r="NU319" s="48"/>
      <c r="NV319" s="48"/>
      <c r="NW319" s="48"/>
      <c r="NX319" s="48"/>
      <c r="NY319" s="48"/>
      <c r="NZ319" s="48"/>
      <c r="OA319" s="48"/>
      <c r="OB319" s="48"/>
      <c r="OC319" s="48"/>
      <c r="OD319" s="48"/>
      <c r="OE319" s="48"/>
      <c r="OF319" s="48"/>
      <c r="OG319" s="48"/>
      <c r="OH319" s="48"/>
      <c r="OI319" s="48"/>
      <c r="OJ319" s="48"/>
      <c r="OK319" s="48"/>
      <c r="OL319" s="48"/>
      <c r="OM319" s="48"/>
      <c r="ON319" s="48"/>
      <c r="OO319" s="48"/>
      <c r="OP319" s="48"/>
      <c r="OQ319" s="48"/>
      <c r="OR319" s="48"/>
      <c r="OS319" s="48"/>
      <c r="OT319" s="48"/>
      <c r="OU319" s="48"/>
      <c r="OV319" s="48"/>
      <c r="OW319" s="48"/>
      <c r="OX319" s="48"/>
      <c r="OY319" s="48"/>
      <c r="OZ319" s="48"/>
      <c r="PA319" s="48"/>
      <c r="PB319" s="48"/>
      <c r="PC319" s="48"/>
      <c r="PD319" s="48"/>
      <c r="PE319" s="48"/>
      <c r="PF319" s="48"/>
      <c r="PG319" s="48"/>
      <c r="PH319" s="48"/>
      <c r="PI319" s="48"/>
      <c r="PJ319" s="48"/>
      <c r="PK319" s="48"/>
      <c r="PL319" s="48"/>
    </row>
    <row r="320" spans="1:428" ht="86.25" hidden="1" customHeight="1">
      <c r="A320" s="32" t="s">
        <v>447</v>
      </c>
      <c r="B320" s="38" t="s">
        <v>115</v>
      </c>
      <c r="C320" s="32">
        <v>5647</v>
      </c>
      <c r="D320" s="5"/>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21"/>
      <c r="AF320" s="21"/>
      <c r="AG320" s="21"/>
      <c r="AH320" s="21"/>
      <c r="AI320" s="50"/>
      <c r="AJ320" s="50"/>
      <c r="AK320" s="50"/>
      <c r="AL320" s="51"/>
      <c r="AM320" s="51"/>
      <c r="AN320" s="51"/>
      <c r="AO320" s="36"/>
      <c r="AP320" s="36"/>
      <c r="AQ320" s="36"/>
      <c r="AR320" s="36"/>
      <c r="AS320" s="36"/>
      <c r="AT320" s="36"/>
      <c r="AU320" s="36"/>
      <c r="AV320" s="36"/>
      <c r="AW320" s="36"/>
      <c r="AX320" s="36"/>
      <c r="AY320" s="36"/>
      <c r="AZ320" s="36"/>
      <c r="BA320" s="47"/>
      <c r="BB320" s="54"/>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c r="CA320" s="48"/>
      <c r="CB320" s="48"/>
      <c r="CC320" s="48"/>
      <c r="CD320" s="48"/>
      <c r="CE320" s="48"/>
      <c r="CF320" s="48"/>
      <c r="CG320" s="48"/>
      <c r="CH320" s="48"/>
      <c r="CI320" s="48"/>
      <c r="CJ320" s="48"/>
      <c r="CK320" s="48"/>
      <c r="CL320" s="48"/>
      <c r="CM320" s="48"/>
      <c r="CN320" s="48"/>
      <c r="CO320" s="48"/>
      <c r="CP320" s="48"/>
      <c r="CQ320" s="48"/>
      <c r="CR320" s="48"/>
      <c r="CS320" s="48"/>
      <c r="CT320" s="48"/>
      <c r="CU320" s="48"/>
      <c r="CV320" s="48"/>
      <c r="CW320" s="48"/>
      <c r="CX320" s="48"/>
      <c r="CY320" s="48"/>
      <c r="CZ320" s="48"/>
      <c r="DA320" s="48"/>
      <c r="DB320" s="48"/>
      <c r="DC320" s="48"/>
      <c r="DD320" s="48"/>
      <c r="DE320" s="48"/>
      <c r="DF320" s="48"/>
      <c r="DG320" s="48"/>
      <c r="DH320" s="48"/>
      <c r="DI320" s="48"/>
      <c r="DJ320" s="48"/>
      <c r="DK320" s="48"/>
      <c r="DL320" s="48"/>
      <c r="DM320" s="48"/>
      <c r="DN320" s="48"/>
      <c r="DO320" s="48"/>
      <c r="DP320" s="48"/>
      <c r="DQ320" s="48"/>
      <c r="DR320" s="48"/>
      <c r="DS320" s="48"/>
      <c r="DT320" s="48"/>
      <c r="DU320" s="48"/>
      <c r="DV320" s="48"/>
      <c r="DW320" s="48"/>
      <c r="DX320" s="48"/>
      <c r="DY320" s="48"/>
      <c r="DZ320" s="48"/>
      <c r="EA320" s="48"/>
      <c r="EB320" s="48"/>
      <c r="EC320" s="48"/>
      <c r="ED320" s="48"/>
      <c r="EE320" s="48"/>
      <c r="EF320" s="48"/>
      <c r="EG320" s="48"/>
      <c r="EH320" s="48"/>
      <c r="EI320" s="48"/>
      <c r="EJ320" s="48"/>
      <c r="EK320" s="48"/>
      <c r="EL320" s="48"/>
      <c r="EM320" s="48"/>
      <c r="EN320" s="48"/>
      <c r="EO320" s="48"/>
      <c r="EP320" s="48"/>
      <c r="EQ320" s="48"/>
      <c r="ER320" s="48"/>
      <c r="ES320" s="48"/>
      <c r="ET320" s="48"/>
      <c r="EU320" s="48"/>
      <c r="EV320" s="48"/>
      <c r="EW320" s="48"/>
      <c r="EX320" s="48"/>
      <c r="EY320" s="48"/>
      <c r="EZ320" s="48"/>
      <c r="FA320" s="48"/>
      <c r="FB320" s="48"/>
      <c r="FC320" s="48"/>
      <c r="FD320" s="48"/>
      <c r="FE320" s="48"/>
      <c r="FF320" s="48"/>
      <c r="FG320" s="48"/>
      <c r="FH320" s="48"/>
      <c r="FI320" s="48"/>
      <c r="FJ320" s="48"/>
      <c r="FK320" s="48"/>
      <c r="FL320" s="48"/>
      <c r="FM320" s="48"/>
      <c r="FN320" s="48"/>
      <c r="FO320" s="48"/>
      <c r="FP320" s="48"/>
      <c r="FQ320" s="48"/>
      <c r="FR320" s="48"/>
      <c r="FS320" s="48"/>
      <c r="FT320" s="48"/>
      <c r="FU320" s="48"/>
      <c r="FV320" s="48"/>
      <c r="FW320" s="48"/>
      <c r="FX320" s="48"/>
      <c r="FY320" s="48"/>
      <c r="FZ320" s="48"/>
      <c r="GA320" s="48"/>
      <c r="GB320" s="48"/>
      <c r="GC320" s="48"/>
      <c r="GD320" s="48"/>
      <c r="GE320" s="48"/>
      <c r="GF320" s="48"/>
      <c r="GG320" s="48"/>
      <c r="GH320" s="48"/>
      <c r="GI320" s="48"/>
      <c r="GJ320" s="48"/>
      <c r="GK320" s="48"/>
      <c r="GL320" s="48"/>
      <c r="GM320" s="48"/>
      <c r="GN320" s="48"/>
      <c r="GO320" s="48"/>
      <c r="GP320" s="48"/>
      <c r="GQ320" s="48"/>
      <c r="GR320" s="48"/>
      <c r="GS320" s="48"/>
      <c r="GT320" s="48"/>
      <c r="GU320" s="48"/>
      <c r="GV320" s="48"/>
      <c r="GW320" s="48"/>
      <c r="GX320" s="48"/>
      <c r="GY320" s="48"/>
      <c r="GZ320" s="48"/>
      <c r="HA320" s="48"/>
      <c r="HB320" s="48"/>
      <c r="HC320" s="48"/>
      <c r="HD320" s="48"/>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c r="JI320" s="48"/>
      <c r="JJ320" s="48"/>
      <c r="JK320" s="48"/>
      <c r="JL320" s="48"/>
      <c r="JM320" s="48"/>
      <c r="JN320" s="48"/>
      <c r="JO320" s="48"/>
      <c r="JP320" s="48"/>
      <c r="JQ320" s="48"/>
      <c r="JR320" s="48"/>
      <c r="JS320" s="48"/>
      <c r="JT320" s="48"/>
      <c r="JU320" s="48"/>
      <c r="JV320" s="48"/>
      <c r="JW320" s="48"/>
      <c r="JX320" s="48"/>
      <c r="JY320" s="48"/>
      <c r="JZ320" s="48"/>
      <c r="KA320" s="48"/>
      <c r="KB320" s="48"/>
      <c r="KC320" s="48"/>
      <c r="KD320" s="48"/>
      <c r="KE320" s="48"/>
      <c r="KF320" s="48"/>
      <c r="KG320" s="48"/>
      <c r="KH320" s="48"/>
      <c r="KI320" s="48"/>
      <c r="KJ320" s="48"/>
      <c r="KK320" s="48"/>
      <c r="KL320" s="48"/>
      <c r="KM320" s="48"/>
      <c r="KN320" s="48"/>
      <c r="KO320" s="48"/>
      <c r="KP320" s="48"/>
      <c r="KQ320" s="48"/>
      <c r="KR320" s="48"/>
      <c r="KS320" s="48"/>
      <c r="KT320" s="48"/>
      <c r="KU320" s="48"/>
      <c r="KV320" s="48"/>
      <c r="KW320" s="48"/>
      <c r="KX320" s="48"/>
      <c r="KY320" s="48"/>
      <c r="KZ320" s="48"/>
      <c r="LA320" s="48"/>
      <c r="LB320" s="48"/>
      <c r="LC320" s="48"/>
      <c r="LD320" s="48"/>
      <c r="LE320" s="48"/>
      <c r="LF320" s="48"/>
      <c r="LG320" s="48"/>
      <c r="LH320" s="48"/>
      <c r="LI320" s="48"/>
      <c r="LJ320" s="48"/>
      <c r="LK320" s="48"/>
      <c r="LL320" s="48"/>
      <c r="LM320" s="48"/>
      <c r="LN320" s="48"/>
      <c r="LO320" s="48"/>
      <c r="LP320" s="48"/>
      <c r="LQ320" s="48"/>
      <c r="LR320" s="48"/>
      <c r="LS320" s="48"/>
      <c r="LT320" s="48"/>
      <c r="LU320" s="48"/>
      <c r="LV320" s="48"/>
      <c r="LW320" s="48"/>
      <c r="LX320" s="48"/>
      <c r="LY320" s="48"/>
      <c r="LZ320" s="48"/>
      <c r="MA320" s="48"/>
      <c r="MB320" s="48"/>
      <c r="MC320" s="48"/>
      <c r="MD320" s="48"/>
      <c r="ME320" s="48"/>
      <c r="MF320" s="48"/>
      <c r="MG320" s="48"/>
      <c r="MH320" s="48"/>
      <c r="MI320" s="48"/>
      <c r="MJ320" s="48"/>
      <c r="MK320" s="48"/>
      <c r="ML320" s="48"/>
      <c r="MM320" s="48"/>
      <c r="MN320" s="48"/>
      <c r="MO320" s="48"/>
      <c r="MP320" s="48"/>
      <c r="MQ320" s="48"/>
      <c r="MR320" s="48"/>
      <c r="MS320" s="48"/>
      <c r="MT320" s="48"/>
      <c r="MU320" s="48"/>
      <c r="MV320" s="48"/>
      <c r="MW320" s="48"/>
      <c r="MX320" s="48"/>
      <c r="MY320" s="48"/>
      <c r="MZ320" s="48"/>
      <c r="NA320" s="48"/>
      <c r="NB320" s="48"/>
      <c r="NC320" s="48"/>
      <c r="ND320" s="48"/>
      <c r="NE320" s="48"/>
      <c r="NF320" s="48"/>
      <c r="NG320" s="48"/>
      <c r="NH320" s="48"/>
      <c r="NI320" s="48"/>
      <c r="NJ320" s="48"/>
      <c r="NK320" s="48"/>
      <c r="NL320" s="48"/>
      <c r="NM320" s="48"/>
      <c r="NN320" s="48"/>
      <c r="NO320" s="48"/>
      <c r="NP320" s="48"/>
      <c r="NQ320" s="48"/>
      <c r="NR320" s="48"/>
      <c r="NS320" s="48"/>
      <c r="NT320" s="48"/>
      <c r="NU320" s="48"/>
      <c r="NV320" s="48"/>
      <c r="NW320" s="48"/>
      <c r="NX320" s="48"/>
      <c r="NY320" s="48"/>
      <c r="NZ320" s="48"/>
      <c r="OA320" s="48"/>
      <c r="OB320" s="48"/>
      <c r="OC320" s="48"/>
      <c r="OD320" s="48"/>
      <c r="OE320" s="48"/>
      <c r="OF320" s="48"/>
      <c r="OG320" s="48"/>
      <c r="OH320" s="48"/>
      <c r="OI320" s="48"/>
      <c r="OJ320" s="48"/>
      <c r="OK320" s="48"/>
      <c r="OL320" s="48"/>
      <c r="OM320" s="48"/>
      <c r="ON320" s="48"/>
      <c r="OO320" s="48"/>
      <c r="OP320" s="48"/>
      <c r="OQ320" s="48"/>
      <c r="OR320" s="48"/>
      <c r="OS320" s="48"/>
      <c r="OT320" s="48"/>
      <c r="OU320" s="48"/>
      <c r="OV320" s="48"/>
      <c r="OW320" s="48"/>
      <c r="OX320" s="48"/>
      <c r="OY320" s="48"/>
      <c r="OZ320" s="48"/>
      <c r="PA320" s="48"/>
      <c r="PB320" s="48"/>
      <c r="PC320" s="48"/>
      <c r="PD320" s="48"/>
      <c r="PE320" s="48"/>
      <c r="PF320" s="48"/>
      <c r="PG320" s="48"/>
      <c r="PH320" s="48"/>
      <c r="PI320" s="48"/>
      <c r="PJ320" s="48"/>
      <c r="PK320" s="48"/>
      <c r="PL320" s="48"/>
    </row>
    <row r="321" spans="1:428" ht="306" hidden="1" customHeight="1">
      <c r="A321" s="32" t="s">
        <v>448</v>
      </c>
      <c r="B321" s="38" t="s">
        <v>116</v>
      </c>
      <c r="C321" s="32">
        <v>5648</v>
      </c>
      <c r="D321" s="5"/>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21"/>
      <c r="AF321" s="21"/>
      <c r="AG321" s="21"/>
      <c r="AH321" s="21"/>
      <c r="AI321" s="50"/>
      <c r="AJ321" s="50"/>
      <c r="AK321" s="50"/>
      <c r="AL321" s="51"/>
      <c r="AM321" s="51"/>
      <c r="AN321" s="51"/>
      <c r="AO321" s="36"/>
      <c r="AP321" s="36"/>
      <c r="AQ321" s="36"/>
      <c r="AR321" s="36"/>
      <c r="AS321" s="36"/>
      <c r="AT321" s="36"/>
      <c r="AU321" s="36"/>
      <c r="AV321" s="36"/>
      <c r="AW321" s="36"/>
      <c r="AX321" s="36"/>
      <c r="AY321" s="36"/>
      <c r="AZ321" s="36"/>
      <c r="BA321" s="47"/>
      <c r="BB321" s="54"/>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c r="DE321" s="48"/>
      <c r="DF321" s="48"/>
      <c r="DG321" s="48"/>
      <c r="DH321" s="48"/>
      <c r="DI321" s="48"/>
      <c r="DJ321" s="48"/>
      <c r="DK321" s="48"/>
      <c r="DL321" s="48"/>
      <c r="DM321" s="48"/>
      <c r="DN321" s="48"/>
      <c r="DO321" s="48"/>
      <c r="DP321" s="48"/>
      <c r="DQ321" s="48"/>
      <c r="DR321" s="48"/>
      <c r="DS321" s="48"/>
      <c r="DT321" s="48"/>
      <c r="DU321" s="48"/>
      <c r="DV321" s="48"/>
      <c r="DW321" s="48"/>
      <c r="DX321" s="48"/>
      <c r="DY321" s="48"/>
      <c r="DZ321" s="48"/>
      <c r="EA321" s="48"/>
      <c r="EB321" s="48"/>
      <c r="EC321" s="48"/>
      <c r="ED321" s="48"/>
      <c r="EE321" s="48"/>
      <c r="EF321" s="48"/>
      <c r="EG321" s="48"/>
      <c r="EH321" s="48"/>
      <c r="EI321" s="48"/>
      <c r="EJ321" s="48"/>
      <c r="EK321" s="48"/>
      <c r="EL321" s="48"/>
      <c r="EM321" s="48"/>
      <c r="EN321" s="48"/>
      <c r="EO321" s="48"/>
      <c r="EP321" s="48"/>
      <c r="EQ321" s="48"/>
      <c r="ER321" s="48"/>
      <c r="ES321" s="48"/>
      <c r="ET321" s="48"/>
      <c r="EU321" s="48"/>
      <c r="EV321" s="48"/>
      <c r="EW321" s="48"/>
      <c r="EX321" s="48"/>
      <c r="EY321" s="48"/>
      <c r="EZ321" s="48"/>
      <c r="FA321" s="48"/>
      <c r="FB321" s="48"/>
      <c r="FC321" s="48"/>
      <c r="FD321" s="48"/>
      <c r="FE321" s="48"/>
      <c r="FF321" s="48"/>
      <c r="FG321" s="48"/>
      <c r="FH321" s="48"/>
      <c r="FI321" s="48"/>
      <c r="FJ321" s="48"/>
      <c r="FK321" s="48"/>
      <c r="FL321" s="48"/>
      <c r="FM321" s="48"/>
      <c r="FN321" s="48"/>
      <c r="FO321" s="48"/>
      <c r="FP321" s="48"/>
      <c r="FQ321" s="48"/>
      <c r="FR321" s="48"/>
      <c r="FS321" s="48"/>
      <c r="FT321" s="48"/>
      <c r="FU321" s="48"/>
      <c r="FV321" s="48"/>
      <c r="FW321" s="48"/>
      <c r="FX321" s="48"/>
      <c r="FY321" s="48"/>
      <c r="FZ321" s="48"/>
      <c r="GA321" s="48"/>
      <c r="GB321" s="48"/>
      <c r="GC321" s="48"/>
      <c r="GD321" s="48"/>
      <c r="GE321" s="48"/>
      <c r="GF321" s="48"/>
      <c r="GG321" s="48"/>
      <c r="GH321" s="48"/>
      <c r="GI321" s="48"/>
      <c r="GJ321" s="48"/>
      <c r="GK321" s="48"/>
      <c r="GL321" s="48"/>
      <c r="GM321" s="48"/>
      <c r="GN321" s="48"/>
      <c r="GO321" s="48"/>
      <c r="GP321" s="48"/>
      <c r="GQ321" s="48"/>
      <c r="GR321" s="48"/>
      <c r="GS321" s="48"/>
      <c r="GT321" s="48"/>
      <c r="GU321" s="48"/>
      <c r="GV321" s="48"/>
      <c r="GW321" s="48"/>
      <c r="GX321" s="48"/>
      <c r="GY321" s="48"/>
      <c r="GZ321" s="48"/>
      <c r="HA321" s="48"/>
      <c r="HB321" s="48"/>
      <c r="HC321" s="48"/>
      <c r="HD321" s="48"/>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c r="JI321" s="48"/>
      <c r="JJ321" s="48"/>
      <c r="JK321" s="48"/>
      <c r="JL321" s="48"/>
      <c r="JM321" s="48"/>
      <c r="JN321" s="48"/>
      <c r="JO321" s="48"/>
      <c r="JP321" s="48"/>
      <c r="JQ321" s="48"/>
      <c r="JR321" s="48"/>
      <c r="JS321" s="48"/>
      <c r="JT321" s="48"/>
      <c r="JU321" s="48"/>
      <c r="JV321" s="48"/>
      <c r="JW321" s="48"/>
      <c r="JX321" s="48"/>
      <c r="JY321" s="48"/>
      <c r="JZ321" s="48"/>
      <c r="KA321" s="48"/>
      <c r="KB321" s="48"/>
      <c r="KC321" s="48"/>
      <c r="KD321" s="48"/>
      <c r="KE321" s="48"/>
      <c r="KF321" s="48"/>
      <c r="KG321" s="48"/>
      <c r="KH321" s="48"/>
      <c r="KI321" s="48"/>
      <c r="KJ321" s="48"/>
      <c r="KK321" s="48"/>
      <c r="KL321" s="48"/>
      <c r="KM321" s="48"/>
      <c r="KN321" s="48"/>
      <c r="KO321" s="48"/>
      <c r="KP321" s="48"/>
      <c r="KQ321" s="48"/>
      <c r="KR321" s="48"/>
      <c r="KS321" s="48"/>
      <c r="KT321" s="48"/>
      <c r="KU321" s="48"/>
      <c r="KV321" s="48"/>
      <c r="KW321" s="48"/>
      <c r="KX321" s="48"/>
      <c r="KY321" s="48"/>
      <c r="KZ321" s="48"/>
      <c r="LA321" s="48"/>
      <c r="LB321" s="48"/>
      <c r="LC321" s="48"/>
      <c r="LD321" s="48"/>
      <c r="LE321" s="48"/>
      <c r="LF321" s="48"/>
      <c r="LG321" s="48"/>
      <c r="LH321" s="48"/>
      <c r="LI321" s="48"/>
      <c r="LJ321" s="48"/>
      <c r="LK321" s="48"/>
      <c r="LL321" s="48"/>
      <c r="LM321" s="48"/>
      <c r="LN321" s="48"/>
      <c r="LO321" s="48"/>
      <c r="LP321" s="48"/>
      <c r="LQ321" s="48"/>
      <c r="LR321" s="48"/>
      <c r="LS321" s="48"/>
      <c r="LT321" s="48"/>
      <c r="LU321" s="48"/>
      <c r="LV321" s="48"/>
      <c r="LW321" s="48"/>
      <c r="LX321" s="48"/>
      <c r="LY321" s="48"/>
      <c r="LZ321" s="48"/>
      <c r="MA321" s="48"/>
      <c r="MB321" s="48"/>
      <c r="MC321" s="48"/>
      <c r="MD321" s="48"/>
      <c r="ME321" s="48"/>
      <c r="MF321" s="48"/>
      <c r="MG321" s="48"/>
      <c r="MH321" s="48"/>
      <c r="MI321" s="48"/>
      <c r="MJ321" s="48"/>
      <c r="MK321" s="48"/>
      <c r="ML321" s="48"/>
      <c r="MM321" s="48"/>
      <c r="MN321" s="48"/>
      <c r="MO321" s="48"/>
      <c r="MP321" s="48"/>
      <c r="MQ321" s="48"/>
      <c r="MR321" s="48"/>
      <c r="MS321" s="48"/>
      <c r="MT321" s="48"/>
      <c r="MU321" s="48"/>
      <c r="MV321" s="48"/>
      <c r="MW321" s="48"/>
      <c r="MX321" s="48"/>
      <c r="MY321" s="48"/>
      <c r="MZ321" s="48"/>
      <c r="NA321" s="48"/>
      <c r="NB321" s="48"/>
      <c r="NC321" s="48"/>
      <c r="ND321" s="48"/>
      <c r="NE321" s="48"/>
      <c r="NF321" s="48"/>
      <c r="NG321" s="48"/>
      <c r="NH321" s="48"/>
      <c r="NI321" s="48"/>
      <c r="NJ321" s="48"/>
      <c r="NK321" s="48"/>
      <c r="NL321" s="48"/>
      <c r="NM321" s="48"/>
      <c r="NN321" s="48"/>
      <c r="NO321" s="48"/>
      <c r="NP321" s="48"/>
      <c r="NQ321" s="48"/>
      <c r="NR321" s="48"/>
      <c r="NS321" s="48"/>
      <c r="NT321" s="48"/>
      <c r="NU321" s="48"/>
      <c r="NV321" s="48"/>
      <c r="NW321" s="48"/>
      <c r="NX321" s="48"/>
      <c r="NY321" s="48"/>
      <c r="NZ321" s="48"/>
      <c r="OA321" s="48"/>
      <c r="OB321" s="48"/>
      <c r="OC321" s="48"/>
      <c r="OD321" s="48"/>
      <c r="OE321" s="48"/>
      <c r="OF321" s="48"/>
      <c r="OG321" s="48"/>
      <c r="OH321" s="48"/>
      <c r="OI321" s="48"/>
      <c r="OJ321" s="48"/>
      <c r="OK321" s="48"/>
      <c r="OL321" s="48"/>
      <c r="OM321" s="48"/>
      <c r="ON321" s="48"/>
      <c r="OO321" s="48"/>
      <c r="OP321" s="48"/>
      <c r="OQ321" s="48"/>
      <c r="OR321" s="48"/>
      <c r="OS321" s="48"/>
      <c r="OT321" s="48"/>
      <c r="OU321" s="48"/>
      <c r="OV321" s="48"/>
      <c r="OW321" s="48"/>
      <c r="OX321" s="48"/>
      <c r="OY321" s="48"/>
      <c r="OZ321" s="48"/>
      <c r="PA321" s="48"/>
      <c r="PB321" s="48"/>
      <c r="PC321" s="48"/>
      <c r="PD321" s="48"/>
      <c r="PE321" s="48"/>
      <c r="PF321" s="48"/>
      <c r="PG321" s="48"/>
      <c r="PH321" s="48"/>
      <c r="PI321" s="48"/>
      <c r="PJ321" s="48"/>
      <c r="PK321" s="48"/>
      <c r="PL321" s="48"/>
    </row>
    <row r="322" spans="1:428" ht="38.25" hidden="1" customHeight="1">
      <c r="A322" s="32" t="s">
        <v>449</v>
      </c>
      <c r="B322" s="38" t="s">
        <v>117</v>
      </c>
      <c r="C322" s="32">
        <v>5649</v>
      </c>
      <c r="D322" s="5"/>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21"/>
      <c r="AF322" s="21"/>
      <c r="AG322" s="21"/>
      <c r="AH322" s="21"/>
      <c r="AI322" s="50"/>
      <c r="AJ322" s="50"/>
      <c r="AK322" s="50"/>
      <c r="AL322" s="51"/>
      <c r="AM322" s="51"/>
      <c r="AN322" s="51"/>
      <c r="AO322" s="36"/>
      <c r="AP322" s="36"/>
      <c r="AQ322" s="36"/>
      <c r="AR322" s="36"/>
      <c r="AS322" s="36"/>
      <c r="AT322" s="36"/>
      <c r="AU322" s="36"/>
      <c r="AV322" s="36"/>
      <c r="AW322" s="36"/>
      <c r="AX322" s="36"/>
      <c r="AY322" s="36"/>
      <c r="AZ322" s="36"/>
      <c r="BA322" s="47"/>
      <c r="BB322" s="54"/>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c r="CA322" s="48"/>
      <c r="CB322" s="48"/>
      <c r="CC322" s="48"/>
      <c r="CD322" s="48"/>
      <c r="CE322" s="48"/>
      <c r="CF322" s="48"/>
      <c r="CG322" s="48"/>
      <c r="CH322" s="48"/>
      <c r="CI322" s="48"/>
      <c r="CJ322" s="48"/>
      <c r="CK322" s="48"/>
      <c r="CL322" s="48"/>
      <c r="CM322" s="48"/>
      <c r="CN322" s="48"/>
      <c r="CO322" s="48"/>
      <c r="CP322" s="48"/>
      <c r="CQ322" s="48"/>
      <c r="CR322" s="48"/>
      <c r="CS322" s="48"/>
      <c r="CT322" s="48"/>
      <c r="CU322" s="48"/>
      <c r="CV322" s="48"/>
      <c r="CW322" s="48"/>
      <c r="CX322" s="48"/>
      <c r="CY322" s="48"/>
      <c r="CZ322" s="48"/>
      <c r="DA322" s="48"/>
      <c r="DB322" s="48"/>
      <c r="DC322" s="48"/>
      <c r="DD322" s="48"/>
      <c r="DE322" s="48"/>
      <c r="DF322" s="48"/>
      <c r="DG322" s="48"/>
      <c r="DH322" s="48"/>
      <c r="DI322" s="48"/>
      <c r="DJ322" s="48"/>
      <c r="DK322" s="48"/>
      <c r="DL322" s="48"/>
      <c r="DM322" s="48"/>
      <c r="DN322" s="48"/>
      <c r="DO322" s="48"/>
      <c r="DP322" s="48"/>
      <c r="DQ322" s="48"/>
      <c r="DR322" s="48"/>
      <c r="DS322" s="48"/>
      <c r="DT322" s="48"/>
      <c r="DU322" s="48"/>
      <c r="DV322" s="48"/>
      <c r="DW322" s="48"/>
      <c r="DX322" s="48"/>
      <c r="DY322" s="48"/>
      <c r="DZ322" s="48"/>
      <c r="EA322" s="48"/>
      <c r="EB322" s="48"/>
      <c r="EC322" s="48"/>
      <c r="ED322" s="48"/>
      <c r="EE322" s="48"/>
      <c r="EF322" s="48"/>
      <c r="EG322" s="48"/>
      <c r="EH322" s="48"/>
      <c r="EI322" s="48"/>
      <c r="EJ322" s="48"/>
      <c r="EK322" s="48"/>
      <c r="EL322" s="48"/>
      <c r="EM322" s="48"/>
      <c r="EN322" s="48"/>
      <c r="EO322" s="48"/>
      <c r="EP322" s="48"/>
      <c r="EQ322" s="48"/>
      <c r="ER322" s="48"/>
      <c r="ES322" s="48"/>
      <c r="ET322" s="48"/>
      <c r="EU322" s="48"/>
      <c r="EV322" s="48"/>
      <c r="EW322" s="48"/>
      <c r="EX322" s="48"/>
      <c r="EY322" s="48"/>
      <c r="EZ322" s="48"/>
      <c r="FA322" s="48"/>
      <c r="FB322" s="48"/>
      <c r="FC322" s="48"/>
      <c r="FD322" s="48"/>
      <c r="FE322" s="48"/>
      <c r="FF322" s="48"/>
      <c r="FG322" s="48"/>
      <c r="FH322" s="48"/>
      <c r="FI322" s="48"/>
      <c r="FJ322" s="48"/>
      <c r="FK322" s="48"/>
      <c r="FL322" s="48"/>
      <c r="FM322" s="48"/>
      <c r="FN322" s="48"/>
      <c r="FO322" s="48"/>
      <c r="FP322" s="48"/>
      <c r="FQ322" s="48"/>
      <c r="FR322" s="48"/>
      <c r="FS322" s="48"/>
      <c r="FT322" s="48"/>
      <c r="FU322" s="48"/>
      <c r="FV322" s="48"/>
      <c r="FW322" s="48"/>
      <c r="FX322" s="48"/>
      <c r="FY322" s="48"/>
      <c r="FZ322" s="48"/>
      <c r="GA322" s="48"/>
      <c r="GB322" s="48"/>
      <c r="GC322" s="48"/>
      <c r="GD322" s="48"/>
      <c r="GE322" s="48"/>
      <c r="GF322" s="48"/>
      <c r="GG322" s="48"/>
      <c r="GH322" s="48"/>
      <c r="GI322" s="48"/>
      <c r="GJ322" s="48"/>
      <c r="GK322" s="48"/>
      <c r="GL322" s="48"/>
      <c r="GM322" s="48"/>
      <c r="GN322" s="48"/>
      <c r="GO322" s="48"/>
      <c r="GP322" s="48"/>
      <c r="GQ322" s="48"/>
      <c r="GR322" s="48"/>
      <c r="GS322" s="48"/>
      <c r="GT322" s="48"/>
      <c r="GU322" s="48"/>
      <c r="GV322" s="48"/>
      <c r="GW322" s="48"/>
      <c r="GX322" s="48"/>
      <c r="GY322" s="48"/>
      <c r="GZ322" s="48"/>
      <c r="HA322" s="48"/>
      <c r="HB322" s="48"/>
      <c r="HC322" s="48"/>
      <c r="HD322" s="48"/>
      <c r="HE322" s="48"/>
      <c r="HF322" s="48"/>
      <c r="HG322" s="48"/>
      <c r="HH322" s="48"/>
      <c r="HI322" s="48"/>
      <c r="HJ322" s="48"/>
      <c r="HK322" s="48"/>
      <c r="HL322" s="48"/>
      <c r="HM322" s="48"/>
      <c r="HN322" s="48"/>
      <c r="HO322" s="48"/>
      <c r="HP322" s="48"/>
      <c r="HQ322" s="48"/>
      <c r="HR322" s="48"/>
      <c r="HS322" s="48"/>
      <c r="HT322" s="48"/>
      <c r="HU322" s="48"/>
      <c r="HV322" s="48"/>
      <c r="HW322" s="48"/>
      <c r="HX322" s="48"/>
      <c r="HY322" s="48"/>
      <c r="HZ322" s="48"/>
      <c r="IA322" s="48"/>
      <c r="IB322" s="48"/>
      <c r="IC322" s="48"/>
      <c r="ID322" s="48"/>
      <c r="IE322" s="48"/>
      <c r="IF322" s="48"/>
      <c r="IG322" s="48"/>
      <c r="IH322" s="48"/>
      <c r="II322" s="48"/>
      <c r="IJ322" s="48"/>
      <c r="IK322" s="48"/>
      <c r="IL322" s="48"/>
      <c r="IM322" s="48"/>
      <c r="IN322" s="48"/>
      <c r="IO322" s="48"/>
      <c r="IP322" s="48"/>
      <c r="IQ322" s="48"/>
      <c r="IR322" s="48"/>
      <c r="IS322" s="48"/>
      <c r="IT322" s="48"/>
      <c r="IU322" s="48"/>
      <c r="IV322" s="48"/>
      <c r="IW322" s="48"/>
      <c r="IX322" s="48"/>
      <c r="IY322" s="48"/>
      <c r="IZ322" s="48"/>
      <c r="JA322" s="48"/>
      <c r="JB322" s="48"/>
      <c r="JC322" s="48"/>
      <c r="JD322" s="48"/>
      <c r="JE322" s="48"/>
      <c r="JF322" s="48"/>
      <c r="JG322" s="48"/>
      <c r="JH322" s="48"/>
      <c r="JI322" s="48"/>
      <c r="JJ322" s="48"/>
      <c r="JK322" s="48"/>
      <c r="JL322" s="48"/>
      <c r="JM322" s="48"/>
      <c r="JN322" s="48"/>
      <c r="JO322" s="48"/>
      <c r="JP322" s="48"/>
      <c r="JQ322" s="48"/>
      <c r="JR322" s="48"/>
      <c r="JS322" s="48"/>
      <c r="JT322" s="48"/>
      <c r="JU322" s="48"/>
      <c r="JV322" s="48"/>
      <c r="JW322" s="48"/>
      <c r="JX322" s="48"/>
      <c r="JY322" s="48"/>
      <c r="JZ322" s="48"/>
      <c r="KA322" s="48"/>
      <c r="KB322" s="48"/>
      <c r="KC322" s="48"/>
      <c r="KD322" s="48"/>
      <c r="KE322" s="48"/>
      <c r="KF322" s="48"/>
      <c r="KG322" s="48"/>
      <c r="KH322" s="48"/>
      <c r="KI322" s="48"/>
      <c r="KJ322" s="48"/>
      <c r="KK322" s="48"/>
      <c r="KL322" s="48"/>
      <c r="KM322" s="48"/>
      <c r="KN322" s="48"/>
      <c r="KO322" s="48"/>
      <c r="KP322" s="48"/>
      <c r="KQ322" s="48"/>
      <c r="KR322" s="48"/>
      <c r="KS322" s="48"/>
      <c r="KT322" s="48"/>
      <c r="KU322" s="48"/>
      <c r="KV322" s="48"/>
      <c r="KW322" s="48"/>
      <c r="KX322" s="48"/>
      <c r="KY322" s="48"/>
      <c r="KZ322" s="48"/>
      <c r="LA322" s="48"/>
      <c r="LB322" s="48"/>
      <c r="LC322" s="48"/>
      <c r="LD322" s="48"/>
      <c r="LE322" s="48"/>
      <c r="LF322" s="48"/>
      <c r="LG322" s="48"/>
      <c r="LH322" s="48"/>
      <c r="LI322" s="48"/>
      <c r="LJ322" s="48"/>
      <c r="LK322" s="48"/>
      <c r="LL322" s="48"/>
      <c r="LM322" s="48"/>
      <c r="LN322" s="48"/>
      <c r="LO322" s="48"/>
      <c r="LP322" s="48"/>
      <c r="LQ322" s="48"/>
      <c r="LR322" s="48"/>
      <c r="LS322" s="48"/>
      <c r="LT322" s="48"/>
      <c r="LU322" s="48"/>
      <c r="LV322" s="48"/>
      <c r="LW322" s="48"/>
      <c r="LX322" s="48"/>
      <c r="LY322" s="48"/>
      <c r="LZ322" s="48"/>
      <c r="MA322" s="48"/>
      <c r="MB322" s="48"/>
      <c r="MC322" s="48"/>
      <c r="MD322" s="48"/>
      <c r="ME322" s="48"/>
      <c r="MF322" s="48"/>
      <c r="MG322" s="48"/>
      <c r="MH322" s="48"/>
      <c r="MI322" s="48"/>
      <c r="MJ322" s="48"/>
      <c r="MK322" s="48"/>
      <c r="ML322" s="48"/>
      <c r="MM322" s="48"/>
      <c r="MN322" s="48"/>
      <c r="MO322" s="48"/>
      <c r="MP322" s="48"/>
      <c r="MQ322" s="48"/>
      <c r="MR322" s="48"/>
      <c r="MS322" s="48"/>
      <c r="MT322" s="48"/>
      <c r="MU322" s="48"/>
      <c r="MV322" s="48"/>
      <c r="MW322" s="48"/>
      <c r="MX322" s="48"/>
      <c r="MY322" s="48"/>
      <c r="MZ322" s="48"/>
      <c r="NA322" s="48"/>
      <c r="NB322" s="48"/>
      <c r="NC322" s="48"/>
      <c r="ND322" s="48"/>
      <c r="NE322" s="48"/>
      <c r="NF322" s="48"/>
      <c r="NG322" s="48"/>
      <c r="NH322" s="48"/>
      <c r="NI322" s="48"/>
      <c r="NJ322" s="48"/>
      <c r="NK322" s="48"/>
      <c r="NL322" s="48"/>
      <c r="NM322" s="48"/>
      <c r="NN322" s="48"/>
      <c r="NO322" s="48"/>
      <c r="NP322" s="48"/>
      <c r="NQ322" s="48"/>
      <c r="NR322" s="48"/>
      <c r="NS322" s="48"/>
      <c r="NT322" s="48"/>
      <c r="NU322" s="48"/>
      <c r="NV322" s="48"/>
      <c r="NW322" s="48"/>
      <c r="NX322" s="48"/>
      <c r="NY322" s="48"/>
      <c r="NZ322" s="48"/>
      <c r="OA322" s="48"/>
      <c r="OB322" s="48"/>
      <c r="OC322" s="48"/>
      <c r="OD322" s="48"/>
      <c r="OE322" s="48"/>
      <c r="OF322" s="48"/>
      <c r="OG322" s="48"/>
      <c r="OH322" s="48"/>
      <c r="OI322" s="48"/>
      <c r="OJ322" s="48"/>
      <c r="OK322" s="48"/>
      <c r="OL322" s="48"/>
      <c r="OM322" s="48"/>
      <c r="ON322" s="48"/>
      <c r="OO322" s="48"/>
      <c r="OP322" s="48"/>
      <c r="OQ322" s="48"/>
      <c r="OR322" s="48"/>
      <c r="OS322" s="48"/>
      <c r="OT322" s="48"/>
      <c r="OU322" s="48"/>
      <c r="OV322" s="48"/>
      <c r="OW322" s="48"/>
      <c r="OX322" s="48"/>
      <c r="OY322" s="48"/>
      <c r="OZ322" s="48"/>
      <c r="PA322" s="48"/>
      <c r="PB322" s="48"/>
      <c r="PC322" s="48"/>
      <c r="PD322" s="48"/>
      <c r="PE322" s="48"/>
      <c r="PF322" s="48"/>
      <c r="PG322" s="48"/>
      <c r="PH322" s="48"/>
      <c r="PI322" s="48"/>
      <c r="PJ322" s="48"/>
      <c r="PK322" s="48"/>
      <c r="PL322" s="48"/>
    </row>
    <row r="323" spans="1:428" ht="209.25" hidden="1" customHeight="1">
      <c r="A323" s="32" t="s">
        <v>450</v>
      </c>
      <c r="B323" s="38" t="s">
        <v>118</v>
      </c>
      <c r="C323" s="32">
        <v>5650</v>
      </c>
      <c r="D323" s="5"/>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21"/>
      <c r="AF323" s="21"/>
      <c r="AG323" s="21"/>
      <c r="AH323" s="21"/>
      <c r="AI323" s="50"/>
      <c r="AJ323" s="50"/>
      <c r="AK323" s="50"/>
      <c r="AL323" s="51"/>
      <c r="AM323" s="51"/>
      <c r="AN323" s="51"/>
      <c r="AO323" s="36"/>
      <c r="AP323" s="36"/>
      <c r="AQ323" s="36"/>
      <c r="AR323" s="36"/>
      <c r="AS323" s="36"/>
      <c r="AT323" s="36"/>
      <c r="AU323" s="36"/>
      <c r="AV323" s="36"/>
      <c r="AW323" s="36"/>
      <c r="AX323" s="36"/>
      <c r="AY323" s="36"/>
      <c r="AZ323" s="36"/>
      <c r="BA323" s="47"/>
      <c r="BB323" s="54"/>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c r="CA323" s="48"/>
      <c r="CB323" s="48"/>
      <c r="CC323" s="48"/>
      <c r="CD323" s="48"/>
      <c r="CE323" s="48"/>
      <c r="CF323" s="48"/>
      <c r="CG323" s="48"/>
      <c r="CH323" s="48"/>
      <c r="CI323" s="48"/>
      <c r="CJ323" s="48"/>
      <c r="CK323" s="48"/>
      <c r="CL323" s="48"/>
      <c r="CM323" s="48"/>
      <c r="CN323" s="48"/>
      <c r="CO323" s="48"/>
      <c r="CP323" s="48"/>
      <c r="CQ323" s="48"/>
      <c r="CR323" s="48"/>
      <c r="CS323" s="48"/>
      <c r="CT323" s="48"/>
      <c r="CU323" s="48"/>
      <c r="CV323" s="48"/>
      <c r="CW323" s="48"/>
      <c r="CX323" s="48"/>
      <c r="CY323" s="48"/>
      <c r="CZ323" s="48"/>
      <c r="DA323" s="48"/>
      <c r="DB323" s="48"/>
      <c r="DC323" s="48"/>
      <c r="DD323" s="48"/>
      <c r="DE323" s="48"/>
      <c r="DF323" s="48"/>
      <c r="DG323" s="48"/>
      <c r="DH323" s="48"/>
      <c r="DI323" s="48"/>
      <c r="DJ323" s="48"/>
      <c r="DK323" s="48"/>
      <c r="DL323" s="48"/>
      <c r="DM323" s="48"/>
      <c r="DN323" s="48"/>
      <c r="DO323" s="48"/>
      <c r="DP323" s="48"/>
      <c r="DQ323" s="48"/>
      <c r="DR323" s="48"/>
      <c r="DS323" s="48"/>
      <c r="DT323" s="48"/>
      <c r="DU323" s="48"/>
      <c r="DV323" s="48"/>
      <c r="DW323" s="48"/>
      <c r="DX323" s="48"/>
      <c r="DY323" s="48"/>
      <c r="DZ323" s="48"/>
      <c r="EA323" s="48"/>
      <c r="EB323" s="48"/>
      <c r="EC323" s="48"/>
      <c r="ED323" s="48"/>
      <c r="EE323" s="48"/>
      <c r="EF323" s="48"/>
      <c r="EG323" s="48"/>
      <c r="EH323" s="48"/>
      <c r="EI323" s="48"/>
      <c r="EJ323" s="48"/>
      <c r="EK323" s="48"/>
      <c r="EL323" s="48"/>
      <c r="EM323" s="48"/>
      <c r="EN323" s="48"/>
      <c r="EO323" s="48"/>
      <c r="EP323" s="48"/>
      <c r="EQ323" s="48"/>
      <c r="ER323" s="48"/>
      <c r="ES323" s="48"/>
      <c r="ET323" s="48"/>
      <c r="EU323" s="48"/>
      <c r="EV323" s="48"/>
      <c r="EW323" s="48"/>
      <c r="EX323" s="48"/>
      <c r="EY323" s="48"/>
      <c r="EZ323" s="48"/>
      <c r="FA323" s="48"/>
      <c r="FB323" s="48"/>
      <c r="FC323" s="48"/>
      <c r="FD323" s="48"/>
      <c r="FE323" s="48"/>
      <c r="FF323" s="48"/>
      <c r="FG323" s="48"/>
      <c r="FH323" s="48"/>
      <c r="FI323" s="48"/>
      <c r="FJ323" s="48"/>
      <c r="FK323" s="48"/>
      <c r="FL323" s="48"/>
      <c r="FM323" s="48"/>
      <c r="FN323" s="48"/>
      <c r="FO323" s="48"/>
      <c r="FP323" s="48"/>
      <c r="FQ323" s="48"/>
      <c r="FR323" s="48"/>
      <c r="FS323" s="48"/>
      <c r="FT323" s="48"/>
      <c r="FU323" s="48"/>
      <c r="FV323" s="48"/>
      <c r="FW323" s="48"/>
      <c r="FX323" s="48"/>
      <c r="FY323" s="48"/>
      <c r="FZ323" s="48"/>
      <c r="GA323" s="48"/>
      <c r="GB323" s="48"/>
      <c r="GC323" s="48"/>
      <c r="GD323" s="48"/>
      <c r="GE323" s="48"/>
      <c r="GF323" s="48"/>
      <c r="GG323" s="48"/>
      <c r="GH323" s="48"/>
      <c r="GI323" s="48"/>
      <c r="GJ323" s="48"/>
      <c r="GK323" s="48"/>
      <c r="GL323" s="48"/>
      <c r="GM323" s="48"/>
      <c r="GN323" s="48"/>
      <c r="GO323" s="48"/>
      <c r="GP323" s="48"/>
      <c r="GQ323" s="48"/>
      <c r="GR323" s="48"/>
      <c r="GS323" s="48"/>
      <c r="GT323" s="48"/>
      <c r="GU323" s="48"/>
      <c r="GV323" s="48"/>
      <c r="GW323" s="48"/>
      <c r="GX323" s="48"/>
      <c r="GY323" s="48"/>
      <c r="GZ323" s="48"/>
      <c r="HA323" s="48"/>
      <c r="HB323" s="48"/>
      <c r="HC323" s="48"/>
      <c r="HD323" s="48"/>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c r="JI323" s="48"/>
      <c r="JJ323" s="48"/>
      <c r="JK323" s="48"/>
      <c r="JL323" s="48"/>
      <c r="JM323" s="48"/>
      <c r="JN323" s="48"/>
      <c r="JO323" s="48"/>
      <c r="JP323" s="48"/>
      <c r="JQ323" s="48"/>
      <c r="JR323" s="48"/>
      <c r="JS323" s="48"/>
      <c r="JT323" s="48"/>
      <c r="JU323" s="48"/>
      <c r="JV323" s="48"/>
      <c r="JW323" s="48"/>
      <c r="JX323" s="48"/>
      <c r="JY323" s="48"/>
      <c r="JZ323" s="48"/>
      <c r="KA323" s="48"/>
      <c r="KB323" s="48"/>
      <c r="KC323" s="48"/>
      <c r="KD323" s="48"/>
      <c r="KE323" s="48"/>
      <c r="KF323" s="48"/>
      <c r="KG323" s="48"/>
      <c r="KH323" s="48"/>
      <c r="KI323" s="48"/>
      <c r="KJ323" s="48"/>
      <c r="KK323" s="48"/>
      <c r="KL323" s="48"/>
      <c r="KM323" s="48"/>
      <c r="KN323" s="48"/>
      <c r="KO323" s="48"/>
      <c r="KP323" s="48"/>
      <c r="KQ323" s="48"/>
      <c r="KR323" s="48"/>
      <c r="KS323" s="48"/>
      <c r="KT323" s="48"/>
      <c r="KU323" s="48"/>
      <c r="KV323" s="48"/>
      <c r="KW323" s="48"/>
      <c r="KX323" s="48"/>
      <c r="KY323" s="48"/>
      <c r="KZ323" s="48"/>
      <c r="LA323" s="48"/>
      <c r="LB323" s="48"/>
      <c r="LC323" s="48"/>
      <c r="LD323" s="48"/>
      <c r="LE323" s="48"/>
      <c r="LF323" s="48"/>
      <c r="LG323" s="48"/>
      <c r="LH323" s="48"/>
      <c r="LI323" s="48"/>
      <c r="LJ323" s="48"/>
      <c r="LK323" s="48"/>
      <c r="LL323" s="48"/>
      <c r="LM323" s="48"/>
      <c r="LN323" s="48"/>
      <c r="LO323" s="48"/>
      <c r="LP323" s="48"/>
      <c r="LQ323" s="48"/>
      <c r="LR323" s="48"/>
      <c r="LS323" s="48"/>
      <c r="LT323" s="48"/>
      <c r="LU323" s="48"/>
      <c r="LV323" s="48"/>
      <c r="LW323" s="48"/>
      <c r="LX323" s="48"/>
      <c r="LY323" s="48"/>
      <c r="LZ323" s="48"/>
      <c r="MA323" s="48"/>
      <c r="MB323" s="48"/>
      <c r="MC323" s="48"/>
      <c r="MD323" s="48"/>
      <c r="ME323" s="48"/>
      <c r="MF323" s="48"/>
      <c r="MG323" s="48"/>
      <c r="MH323" s="48"/>
      <c r="MI323" s="48"/>
      <c r="MJ323" s="48"/>
      <c r="MK323" s="48"/>
      <c r="ML323" s="48"/>
      <c r="MM323" s="48"/>
      <c r="MN323" s="48"/>
      <c r="MO323" s="48"/>
      <c r="MP323" s="48"/>
      <c r="MQ323" s="48"/>
      <c r="MR323" s="48"/>
      <c r="MS323" s="48"/>
      <c r="MT323" s="48"/>
      <c r="MU323" s="48"/>
      <c r="MV323" s="48"/>
      <c r="MW323" s="48"/>
      <c r="MX323" s="48"/>
      <c r="MY323" s="48"/>
      <c r="MZ323" s="48"/>
      <c r="NA323" s="48"/>
      <c r="NB323" s="48"/>
      <c r="NC323" s="48"/>
      <c r="ND323" s="48"/>
      <c r="NE323" s="48"/>
      <c r="NF323" s="48"/>
      <c r="NG323" s="48"/>
      <c r="NH323" s="48"/>
      <c r="NI323" s="48"/>
      <c r="NJ323" s="48"/>
      <c r="NK323" s="48"/>
      <c r="NL323" s="48"/>
      <c r="NM323" s="48"/>
      <c r="NN323" s="48"/>
      <c r="NO323" s="48"/>
      <c r="NP323" s="48"/>
      <c r="NQ323" s="48"/>
      <c r="NR323" s="48"/>
      <c r="NS323" s="48"/>
      <c r="NT323" s="48"/>
      <c r="NU323" s="48"/>
      <c r="NV323" s="48"/>
      <c r="NW323" s="48"/>
      <c r="NX323" s="48"/>
      <c r="NY323" s="48"/>
      <c r="NZ323" s="48"/>
      <c r="OA323" s="48"/>
      <c r="OB323" s="48"/>
      <c r="OC323" s="48"/>
      <c r="OD323" s="48"/>
      <c r="OE323" s="48"/>
      <c r="OF323" s="48"/>
      <c r="OG323" s="48"/>
      <c r="OH323" s="48"/>
      <c r="OI323" s="48"/>
      <c r="OJ323" s="48"/>
      <c r="OK323" s="48"/>
      <c r="OL323" s="48"/>
      <c r="OM323" s="48"/>
      <c r="ON323" s="48"/>
      <c r="OO323" s="48"/>
      <c r="OP323" s="48"/>
      <c r="OQ323" s="48"/>
      <c r="OR323" s="48"/>
      <c r="OS323" s="48"/>
      <c r="OT323" s="48"/>
      <c r="OU323" s="48"/>
      <c r="OV323" s="48"/>
      <c r="OW323" s="48"/>
      <c r="OX323" s="48"/>
      <c r="OY323" s="48"/>
      <c r="OZ323" s="48"/>
      <c r="PA323" s="48"/>
      <c r="PB323" s="48"/>
      <c r="PC323" s="48"/>
      <c r="PD323" s="48"/>
      <c r="PE323" s="48"/>
      <c r="PF323" s="48"/>
      <c r="PG323" s="48"/>
      <c r="PH323" s="48"/>
      <c r="PI323" s="48"/>
      <c r="PJ323" s="48"/>
      <c r="PK323" s="48"/>
      <c r="PL323" s="48"/>
    </row>
    <row r="324" spans="1:428" ht="38.25" hidden="1" customHeight="1">
      <c r="A324" s="32" t="s">
        <v>451</v>
      </c>
      <c r="B324" s="38" t="s">
        <v>119</v>
      </c>
      <c r="C324" s="32">
        <v>5651</v>
      </c>
      <c r="D324" s="5"/>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21"/>
      <c r="AF324" s="21"/>
      <c r="AG324" s="21"/>
      <c r="AH324" s="21"/>
      <c r="AI324" s="50"/>
      <c r="AJ324" s="50"/>
      <c r="AK324" s="50"/>
      <c r="AL324" s="51"/>
      <c r="AM324" s="51"/>
      <c r="AN324" s="51"/>
      <c r="AO324" s="36"/>
      <c r="AP324" s="36"/>
      <c r="AQ324" s="36"/>
      <c r="AR324" s="36"/>
      <c r="AS324" s="36"/>
      <c r="AT324" s="36"/>
      <c r="AU324" s="36"/>
      <c r="AV324" s="36"/>
      <c r="AW324" s="36"/>
      <c r="AX324" s="36"/>
      <c r="AY324" s="36"/>
      <c r="AZ324" s="36"/>
      <c r="BA324" s="47"/>
      <c r="BB324" s="54"/>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c r="CA324" s="48"/>
      <c r="CB324" s="48"/>
      <c r="CC324" s="48"/>
      <c r="CD324" s="48"/>
      <c r="CE324" s="48"/>
      <c r="CF324" s="48"/>
      <c r="CG324" s="48"/>
      <c r="CH324" s="48"/>
      <c r="CI324" s="48"/>
      <c r="CJ324" s="48"/>
      <c r="CK324" s="48"/>
      <c r="CL324" s="48"/>
      <c r="CM324" s="48"/>
      <c r="CN324" s="48"/>
      <c r="CO324" s="48"/>
      <c r="CP324" s="48"/>
      <c r="CQ324" s="48"/>
      <c r="CR324" s="48"/>
      <c r="CS324" s="48"/>
      <c r="CT324" s="48"/>
      <c r="CU324" s="48"/>
      <c r="CV324" s="48"/>
      <c r="CW324" s="48"/>
      <c r="CX324" s="48"/>
      <c r="CY324" s="48"/>
      <c r="CZ324" s="48"/>
      <c r="DA324" s="48"/>
      <c r="DB324" s="48"/>
      <c r="DC324" s="48"/>
      <c r="DD324" s="48"/>
      <c r="DE324" s="48"/>
      <c r="DF324" s="48"/>
      <c r="DG324" s="48"/>
      <c r="DH324" s="48"/>
      <c r="DI324" s="48"/>
      <c r="DJ324" s="48"/>
      <c r="DK324" s="48"/>
      <c r="DL324" s="48"/>
      <c r="DM324" s="48"/>
      <c r="DN324" s="48"/>
      <c r="DO324" s="48"/>
      <c r="DP324" s="48"/>
      <c r="DQ324" s="48"/>
      <c r="DR324" s="48"/>
      <c r="DS324" s="48"/>
      <c r="DT324" s="48"/>
      <c r="DU324" s="48"/>
      <c r="DV324" s="48"/>
      <c r="DW324" s="48"/>
      <c r="DX324" s="48"/>
      <c r="DY324" s="48"/>
      <c r="DZ324" s="48"/>
      <c r="EA324" s="48"/>
      <c r="EB324" s="48"/>
      <c r="EC324" s="48"/>
      <c r="ED324" s="48"/>
      <c r="EE324" s="48"/>
      <c r="EF324" s="48"/>
      <c r="EG324" s="48"/>
      <c r="EH324" s="48"/>
      <c r="EI324" s="48"/>
      <c r="EJ324" s="48"/>
      <c r="EK324" s="48"/>
      <c r="EL324" s="48"/>
      <c r="EM324" s="48"/>
      <c r="EN324" s="48"/>
      <c r="EO324" s="48"/>
      <c r="EP324" s="48"/>
      <c r="EQ324" s="48"/>
      <c r="ER324" s="48"/>
      <c r="ES324" s="48"/>
      <c r="ET324" s="48"/>
      <c r="EU324" s="48"/>
      <c r="EV324" s="48"/>
      <c r="EW324" s="48"/>
      <c r="EX324" s="48"/>
      <c r="EY324" s="48"/>
      <c r="EZ324" s="48"/>
      <c r="FA324" s="48"/>
      <c r="FB324" s="48"/>
      <c r="FC324" s="48"/>
      <c r="FD324" s="48"/>
      <c r="FE324" s="48"/>
      <c r="FF324" s="48"/>
      <c r="FG324" s="48"/>
      <c r="FH324" s="48"/>
      <c r="FI324" s="48"/>
      <c r="FJ324" s="48"/>
      <c r="FK324" s="48"/>
      <c r="FL324" s="48"/>
      <c r="FM324" s="48"/>
      <c r="FN324" s="48"/>
      <c r="FO324" s="48"/>
      <c r="FP324" s="48"/>
      <c r="FQ324" s="48"/>
      <c r="FR324" s="48"/>
      <c r="FS324" s="48"/>
      <c r="FT324" s="48"/>
      <c r="FU324" s="48"/>
      <c r="FV324" s="48"/>
      <c r="FW324" s="48"/>
      <c r="FX324" s="48"/>
      <c r="FY324" s="48"/>
      <c r="FZ324" s="48"/>
      <c r="GA324" s="48"/>
      <c r="GB324" s="48"/>
      <c r="GC324" s="48"/>
      <c r="GD324" s="48"/>
      <c r="GE324" s="48"/>
      <c r="GF324" s="48"/>
      <c r="GG324" s="48"/>
      <c r="GH324" s="48"/>
      <c r="GI324" s="48"/>
      <c r="GJ324" s="48"/>
      <c r="GK324" s="48"/>
      <c r="GL324" s="48"/>
      <c r="GM324" s="48"/>
      <c r="GN324" s="48"/>
      <c r="GO324" s="48"/>
      <c r="GP324" s="48"/>
      <c r="GQ324" s="48"/>
      <c r="GR324" s="48"/>
      <c r="GS324" s="48"/>
      <c r="GT324" s="48"/>
      <c r="GU324" s="48"/>
      <c r="GV324" s="48"/>
      <c r="GW324" s="48"/>
      <c r="GX324" s="48"/>
      <c r="GY324" s="48"/>
      <c r="GZ324" s="48"/>
      <c r="HA324" s="48"/>
      <c r="HB324" s="48"/>
      <c r="HC324" s="48"/>
      <c r="HD324" s="48"/>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c r="JI324" s="48"/>
      <c r="JJ324" s="48"/>
      <c r="JK324" s="48"/>
      <c r="JL324" s="48"/>
      <c r="JM324" s="48"/>
      <c r="JN324" s="48"/>
      <c r="JO324" s="48"/>
      <c r="JP324" s="48"/>
      <c r="JQ324" s="48"/>
      <c r="JR324" s="48"/>
      <c r="JS324" s="48"/>
      <c r="JT324" s="48"/>
      <c r="JU324" s="48"/>
      <c r="JV324" s="48"/>
      <c r="JW324" s="48"/>
      <c r="JX324" s="48"/>
      <c r="JY324" s="48"/>
      <c r="JZ324" s="48"/>
      <c r="KA324" s="48"/>
      <c r="KB324" s="48"/>
      <c r="KC324" s="48"/>
      <c r="KD324" s="48"/>
      <c r="KE324" s="48"/>
      <c r="KF324" s="48"/>
      <c r="KG324" s="48"/>
      <c r="KH324" s="48"/>
      <c r="KI324" s="48"/>
      <c r="KJ324" s="48"/>
      <c r="KK324" s="48"/>
      <c r="KL324" s="48"/>
      <c r="KM324" s="48"/>
      <c r="KN324" s="48"/>
      <c r="KO324" s="48"/>
      <c r="KP324" s="48"/>
      <c r="KQ324" s="48"/>
      <c r="KR324" s="48"/>
      <c r="KS324" s="48"/>
      <c r="KT324" s="48"/>
      <c r="KU324" s="48"/>
      <c r="KV324" s="48"/>
      <c r="KW324" s="48"/>
      <c r="KX324" s="48"/>
      <c r="KY324" s="48"/>
      <c r="KZ324" s="48"/>
      <c r="LA324" s="48"/>
      <c r="LB324" s="48"/>
      <c r="LC324" s="48"/>
      <c r="LD324" s="48"/>
      <c r="LE324" s="48"/>
      <c r="LF324" s="48"/>
      <c r="LG324" s="48"/>
      <c r="LH324" s="48"/>
      <c r="LI324" s="48"/>
      <c r="LJ324" s="48"/>
      <c r="LK324" s="48"/>
      <c r="LL324" s="48"/>
      <c r="LM324" s="48"/>
      <c r="LN324" s="48"/>
      <c r="LO324" s="48"/>
      <c r="LP324" s="48"/>
      <c r="LQ324" s="48"/>
      <c r="LR324" s="48"/>
      <c r="LS324" s="48"/>
      <c r="LT324" s="48"/>
      <c r="LU324" s="48"/>
      <c r="LV324" s="48"/>
      <c r="LW324" s="48"/>
      <c r="LX324" s="48"/>
      <c r="LY324" s="48"/>
      <c r="LZ324" s="48"/>
      <c r="MA324" s="48"/>
      <c r="MB324" s="48"/>
      <c r="MC324" s="48"/>
      <c r="MD324" s="48"/>
      <c r="ME324" s="48"/>
      <c r="MF324" s="48"/>
      <c r="MG324" s="48"/>
      <c r="MH324" s="48"/>
      <c r="MI324" s="48"/>
      <c r="MJ324" s="48"/>
      <c r="MK324" s="48"/>
      <c r="ML324" s="48"/>
      <c r="MM324" s="48"/>
      <c r="MN324" s="48"/>
      <c r="MO324" s="48"/>
      <c r="MP324" s="48"/>
      <c r="MQ324" s="48"/>
      <c r="MR324" s="48"/>
      <c r="MS324" s="48"/>
      <c r="MT324" s="48"/>
      <c r="MU324" s="48"/>
      <c r="MV324" s="48"/>
      <c r="MW324" s="48"/>
      <c r="MX324" s="48"/>
      <c r="MY324" s="48"/>
      <c r="MZ324" s="48"/>
      <c r="NA324" s="48"/>
      <c r="NB324" s="48"/>
      <c r="NC324" s="48"/>
      <c r="ND324" s="48"/>
      <c r="NE324" s="48"/>
      <c r="NF324" s="48"/>
      <c r="NG324" s="48"/>
      <c r="NH324" s="48"/>
      <c r="NI324" s="48"/>
      <c r="NJ324" s="48"/>
      <c r="NK324" s="48"/>
      <c r="NL324" s="48"/>
      <c r="NM324" s="48"/>
      <c r="NN324" s="48"/>
      <c r="NO324" s="48"/>
      <c r="NP324" s="48"/>
      <c r="NQ324" s="48"/>
      <c r="NR324" s="48"/>
      <c r="NS324" s="48"/>
      <c r="NT324" s="48"/>
      <c r="NU324" s="48"/>
      <c r="NV324" s="48"/>
      <c r="NW324" s="48"/>
      <c r="NX324" s="48"/>
      <c r="NY324" s="48"/>
      <c r="NZ324" s="48"/>
      <c r="OA324" s="48"/>
      <c r="OB324" s="48"/>
      <c r="OC324" s="48"/>
      <c r="OD324" s="48"/>
      <c r="OE324" s="48"/>
      <c r="OF324" s="48"/>
      <c r="OG324" s="48"/>
      <c r="OH324" s="48"/>
      <c r="OI324" s="48"/>
      <c r="OJ324" s="48"/>
      <c r="OK324" s="48"/>
      <c r="OL324" s="48"/>
      <c r="OM324" s="48"/>
      <c r="ON324" s="48"/>
      <c r="OO324" s="48"/>
      <c r="OP324" s="48"/>
      <c r="OQ324" s="48"/>
      <c r="OR324" s="48"/>
      <c r="OS324" s="48"/>
      <c r="OT324" s="48"/>
      <c r="OU324" s="48"/>
      <c r="OV324" s="48"/>
      <c r="OW324" s="48"/>
      <c r="OX324" s="48"/>
      <c r="OY324" s="48"/>
      <c r="OZ324" s="48"/>
      <c r="PA324" s="48"/>
      <c r="PB324" s="48"/>
      <c r="PC324" s="48"/>
      <c r="PD324" s="48"/>
      <c r="PE324" s="48"/>
      <c r="PF324" s="48"/>
      <c r="PG324" s="48"/>
      <c r="PH324" s="48"/>
      <c r="PI324" s="48"/>
      <c r="PJ324" s="48"/>
      <c r="PK324" s="48"/>
      <c r="PL324" s="48"/>
    </row>
    <row r="325" spans="1:428" ht="102" hidden="1" customHeight="1">
      <c r="A325" s="32" t="s">
        <v>452</v>
      </c>
      <c r="B325" s="38" t="s">
        <v>120</v>
      </c>
      <c r="C325" s="32">
        <v>5652</v>
      </c>
      <c r="D325" s="5"/>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21"/>
      <c r="AF325" s="21"/>
      <c r="AG325" s="21"/>
      <c r="AH325" s="21"/>
      <c r="AI325" s="50"/>
      <c r="AJ325" s="50"/>
      <c r="AK325" s="50"/>
      <c r="AL325" s="51"/>
      <c r="AM325" s="51"/>
      <c r="AN325" s="51"/>
      <c r="AO325" s="36"/>
      <c r="AP325" s="36"/>
      <c r="AQ325" s="36"/>
      <c r="AR325" s="36"/>
      <c r="AS325" s="36"/>
      <c r="AT325" s="36"/>
      <c r="AU325" s="36"/>
      <c r="AV325" s="36"/>
      <c r="AW325" s="36"/>
      <c r="AX325" s="36"/>
      <c r="AY325" s="36"/>
      <c r="AZ325" s="36"/>
      <c r="BA325" s="47"/>
      <c r="BB325" s="54"/>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c r="CA325" s="48"/>
      <c r="CB325" s="48"/>
      <c r="CC325" s="48"/>
      <c r="CD325" s="48"/>
      <c r="CE325" s="48"/>
      <c r="CF325" s="48"/>
      <c r="CG325" s="48"/>
      <c r="CH325" s="48"/>
      <c r="CI325" s="48"/>
      <c r="CJ325" s="48"/>
      <c r="CK325" s="48"/>
      <c r="CL325" s="48"/>
      <c r="CM325" s="48"/>
      <c r="CN325" s="48"/>
      <c r="CO325" s="48"/>
      <c r="CP325" s="48"/>
      <c r="CQ325" s="48"/>
      <c r="CR325" s="48"/>
      <c r="CS325" s="48"/>
      <c r="CT325" s="48"/>
      <c r="CU325" s="48"/>
      <c r="CV325" s="48"/>
      <c r="CW325" s="48"/>
      <c r="CX325" s="48"/>
      <c r="CY325" s="48"/>
      <c r="CZ325" s="48"/>
      <c r="DA325" s="48"/>
      <c r="DB325" s="48"/>
      <c r="DC325" s="48"/>
      <c r="DD325" s="48"/>
      <c r="DE325" s="48"/>
      <c r="DF325" s="48"/>
      <c r="DG325" s="48"/>
      <c r="DH325" s="48"/>
      <c r="DI325" s="48"/>
      <c r="DJ325" s="48"/>
      <c r="DK325" s="48"/>
      <c r="DL325" s="48"/>
      <c r="DM325" s="48"/>
      <c r="DN325" s="48"/>
      <c r="DO325" s="48"/>
      <c r="DP325" s="48"/>
      <c r="DQ325" s="48"/>
      <c r="DR325" s="48"/>
      <c r="DS325" s="48"/>
      <c r="DT325" s="48"/>
      <c r="DU325" s="48"/>
      <c r="DV325" s="48"/>
      <c r="DW325" s="48"/>
      <c r="DX325" s="48"/>
      <c r="DY325" s="48"/>
      <c r="DZ325" s="48"/>
      <c r="EA325" s="48"/>
      <c r="EB325" s="48"/>
      <c r="EC325" s="48"/>
      <c r="ED325" s="48"/>
      <c r="EE325" s="48"/>
      <c r="EF325" s="48"/>
      <c r="EG325" s="48"/>
      <c r="EH325" s="48"/>
      <c r="EI325" s="48"/>
      <c r="EJ325" s="48"/>
      <c r="EK325" s="48"/>
      <c r="EL325" s="48"/>
      <c r="EM325" s="48"/>
      <c r="EN325" s="48"/>
      <c r="EO325" s="48"/>
      <c r="EP325" s="48"/>
      <c r="EQ325" s="48"/>
      <c r="ER325" s="48"/>
      <c r="ES325" s="48"/>
      <c r="ET325" s="48"/>
      <c r="EU325" s="48"/>
      <c r="EV325" s="48"/>
      <c r="EW325" s="48"/>
      <c r="EX325" s="48"/>
      <c r="EY325" s="48"/>
      <c r="EZ325" s="48"/>
      <c r="FA325" s="48"/>
      <c r="FB325" s="48"/>
      <c r="FC325" s="48"/>
      <c r="FD325" s="48"/>
      <c r="FE325" s="48"/>
      <c r="FF325" s="48"/>
      <c r="FG325" s="48"/>
      <c r="FH325" s="48"/>
      <c r="FI325" s="48"/>
      <c r="FJ325" s="48"/>
      <c r="FK325" s="48"/>
      <c r="FL325" s="48"/>
      <c r="FM325" s="48"/>
      <c r="FN325" s="48"/>
      <c r="FO325" s="48"/>
      <c r="FP325" s="48"/>
      <c r="FQ325" s="48"/>
      <c r="FR325" s="48"/>
      <c r="FS325" s="48"/>
      <c r="FT325" s="48"/>
      <c r="FU325" s="48"/>
      <c r="FV325" s="48"/>
      <c r="FW325" s="48"/>
      <c r="FX325" s="48"/>
      <c r="FY325" s="48"/>
      <c r="FZ325" s="48"/>
      <c r="GA325" s="48"/>
      <c r="GB325" s="48"/>
      <c r="GC325" s="48"/>
      <c r="GD325" s="48"/>
      <c r="GE325" s="48"/>
      <c r="GF325" s="48"/>
      <c r="GG325" s="48"/>
      <c r="GH325" s="48"/>
      <c r="GI325" s="48"/>
      <c r="GJ325" s="48"/>
      <c r="GK325" s="48"/>
      <c r="GL325" s="48"/>
      <c r="GM325" s="48"/>
      <c r="GN325" s="48"/>
      <c r="GO325" s="48"/>
      <c r="GP325" s="48"/>
      <c r="GQ325" s="48"/>
      <c r="GR325" s="48"/>
      <c r="GS325" s="48"/>
      <c r="GT325" s="48"/>
      <c r="GU325" s="48"/>
      <c r="GV325" s="48"/>
      <c r="GW325" s="48"/>
      <c r="GX325" s="48"/>
      <c r="GY325" s="48"/>
      <c r="GZ325" s="48"/>
      <c r="HA325" s="48"/>
      <c r="HB325" s="48"/>
      <c r="HC325" s="48"/>
      <c r="HD325" s="48"/>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c r="JI325" s="48"/>
      <c r="JJ325" s="48"/>
      <c r="JK325" s="48"/>
      <c r="JL325" s="48"/>
      <c r="JM325" s="48"/>
      <c r="JN325" s="48"/>
      <c r="JO325" s="48"/>
      <c r="JP325" s="48"/>
      <c r="JQ325" s="48"/>
      <c r="JR325" s="48"/>
      <c r="JS325" s="48"/>
      <c r="JT325" s="48"/>
      <c r="JU325" s="48"/>
      <c r="JV325" s="48"/>
      <c r="JW325" s="48"/>
      <c r="JX325" s="48"/>
      <c r="JY325" s="48"/>
      <c r="JZ325" s="48"/>
      <c r="KA325" s="48"/>
      <c r="KB325" s="48"/>
      <c r="KC325" s="48"/>
      <c r="KD325" s="48"/>
      <c r="KE325" s="48"/>
      <c r="KF325" s="48"/>
      <c r="KG325" s="48"/>
      <c r="KH325" s="48"/>
      <c r="KI325" s="48"/>
      <c r="KJ325" s="48"/>
      <c r="KK325" s="48"/>
      <c r="KL325" s="48"/>
      <c r="KM325" s="48"/>
      <c r="KN325" s="48"/>
      <c r="KO325" s="48"/>
      <c r="KP325" s="48"/>
      <c r="KQ325" s="48"/>
      <c r="KR325" s="48"/>
      <c r="KS325" s="48"/>
      <c r="KT325" s="48"/>
      <c r="KU325" s="48"/>
      <c r="KV325" s="48"/>
      <c r="KW325" s="48"/>
      <c r="KX325" s="48"/>
      <c r="KY325" s="48"/>
      <c r="KZ325" s="48"/>
      <c r="LA325" s="48"/>
      <c r="LB325" s="48"/>
      <c r="LC325" s="48"/>
      <c r="LD325" s="48"/>
      <c r="LE325" s="48"/>
      <c r="LF325" s="48"/>
      <c r="LG325" s="48"/>
      <c r="LH325" s="48"/>
      <c r="LI325" s="48"/>
      <c r="LJ325" s="48"/>
      <c r="LK325" s="48"/>
      <c r="LL325" s="48"/>
      <c r="LM325" s="48"/>
      <c r="LN325" s="48"/>
      <c r="LO325" s="48"/>
      <c r="LP325" s="48"/>
      <c r="LQ325" s="48"/>
      <c r="LR325" s="48"/>
      <c r="LS325" s="48"/>
      <c r="LT325" s="48"/>
      <c r="LU325" s="48"/>
      <c r="LV325" s="48"/>
      <c r="LW325" s="48"/>
      <c r="LX325" s="48"/>
      <c r="LY325" s="48"/>
      <c r="LZ325" s="48"/>
      <c r="MA325" s="48"/>
      <c r="MB325" s="48"/>
      <c r="MC325" s="48"/>
      <c r="MD325" s="48"/>
      <c r="ME325" s="48"/>
      <c r="MF325" s="48"/>
      <c r="MG325" s="48"/>
      <c r="MH325" s="48"/>
      <c r="MI325" s="48"/>
      <c r="MJ325" s="48"/>
      <c r="MK325" s="48"/>
      <c r="ML325" s="48"/>
      <c r="MM325" s="48"/>
      <c r="MN325" s="48"/>
      <c r="MO325" s="48"/>
      <c r="MP325" s="48"/>
      <c r="MQ325" s="48"/>
      <c r="MR325" s="48"/>
      <c r="MS325" s="48"/>
      <c r="MT325" s="48"/>
      <c r="MU325" s="48"/>
      <c r="MV325" s="48"/>
      <c r="MW325" s="48"/>
      <c r="MX325" s="48"/>
      <c r="MY325" s="48"/>
      <c r="MZ325" s="48"/>
      <c r="NA325" s="48"/>
      <c r="NB325" s="48"/>
      <c r="NC325" s="48"/>
      <c r="ND325" s="48"/>
      <c r="NE325" s="48"/>
      <c r="NF325" s="48"/>
      <c r="NG325" s="48"/>
      <c r="NH325" s="48"/>
      <c r="NI325" s="48"/>
      <c r="NJ325" s="48"/>
      <c r="NK325" s="48"/>
      <c r="NL325" s="48"/>
      <c r="NM325" s="48"/>
      <c r="NN325" s="48"/>
      <c r="NO325" s="48"/>
      <c r="NP325" s="48"/>
      <c r="NQ325" s="48"/>
      <c r="NR325" s="48"/>
      <c r="NS325" s="48"/>
      <c r="NT325" s="48"/>
      <c r="NU325" s="48"/>
      <c r="NV325" s="48"/>
      <c r="NW325" s="48"/>
      <c r="NX325" s="48"/>
      <c r="NY325" s="48"/>
      <c r="NZ325" s="48"/>
      <c r="OA325" s="48"/>
      <c r="OB325" s="48"/>
      <c r="OC325" s="48"/>
      <c r="OD325" s="48"/>
      <c r="OE325" s="48"/>
      <c r="OF325" s="48"/>
      <c r="OG325" s="48"/>
      <c r="OH325" s="48"/>
      <c r="OI325" s="48"/>
      <c r="OJ325" s="48"/>
      <c r="OK325" s="48"/>
      <c r="OL325" s="48"/>
      <c r="OM325" s="48"/>
      <c r="ON325" s="48"/>
      <c r="OO325" s="48"/>
      <c r="OP325" s="48"/>
      <c r="OQ325" s="48"/>
      <c r="OR325" s="48"/>
      <c r="OS325" s="48"/>
      <c r="OT325" s="48"/>
      <c r="OU325" s="48"/>
      <c r="OV325" s="48"/>
      <c r="OW325" s="48"/>
      <c r="OX325" s="48"/>
      <c r="OY325" s="48"/>
      <c r="OZ325" s="48"/>
      <c r="PA325" s="48"/>
      <c r="PB325" s="48"/>
      <c r="PC325" s="48"/>
      <c r="PD325" s="48"/>
      <c r="PE325" s="48"/>
      <c r="PF325" s="48"/>
      <c r="PG325" s="48"/>
      <c r="PH325" s="48"/>
      <c r="PI325" s="48"/>
      <c r="PJ325" s="48"/>
      <c r="PK325" s="48"/>
      <c r="PL325" s="48"/>
    </row>
    <row r="326" spans="1:428" ht="63.75" hidden="1" customHeight="1">
      <c r="A326" s="32" t="s">
        <v>453</v>
      </c>
      <c r="B326" s="38" t="s">
        <v>121</v>
      </c>
      <c r="C326" s="32">
        <v>5653</v>
      </c>
      <c r="D326" s="5"/>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21"/>
      <c r="AF326" s="21"/>
      <c r="AG326" s="21"/>
      <c r="AH326" s="21"/>
      <c r="AI326" s="50"/>
      <c r="AJ326" s="50"/>
      <c r="AK326" s="50"/>
      <c r="AL326" s="51"/>
      <c r="AM326" s="51"/>
      <c r="AN326" s="51"/>
      <c r="AO326" s="36"/>
      <c r="AP326" s="36"/>
      <c r="AQ326" s="36"/>
      <c r="AR326" s="36"/>
      <c r="AS326" s="36"/>
      <c r="AT326" s="36"/>
      <c r="AU326" s="36"/>
      <c r="AV326" s="36"/>
      <c r="AW326" s="36"/>
      <c r="AX326" s="36"/>
      <c r="AY326" s="36"/>
      <c r="AZ326" s="36"/>
      <c r="BA326" s="47"/>
      <c r="BB326" s="54"/>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c r="CC326" s="48"/>
      <c r="CD326" s="48"/>
      <c r="CE326" s="48"/>
      <c r="CF326" s="48"/>
      <c r="CG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c r="EH326" s="48"/>
      <c r="EI326" s="48"/>
      <c r="EJ326" s="48"/>
      <c r="EK326" s="48"/>
      <c r="EL326" s="48"/>
      <c r="EM326" s="48"/>
      <c r="EN326" s="48"/>
      <c r="EO326" s="48"/>
      <c r="EP326" s="48"/>
      <c r="EQ326" s="48"/>
      <c r="ER326" s="48"/>
      <c r="ES326" s="48"/>
      <c r="ET326" s="48"/>
      <c r="EU326" s="48"/>
      <c r="EV326" s="48"/>
      <c r="EW326" s="48"/>
      <c r="EX326" s="48"/>
      <c r="EY326" s="48"/>
      <c r="EZ326" s="48"/>
      <c r="FA326" s="48"/>
      <c r="FB326" s="48"/>
      <c r="FC326" s="48"/>
      <c r="FD326" s="48"/>
      <c r="FE326" s="48"/>
      <c r="FF326" s="48"/>
      <c r="FG326" s="48"/>
      <c r="FH326" s="48"/>
      <c r="FI326" s="48"/>
      <c r="FJ326" s="48"/>
      <c r="FK326" s="48"/>
      <c r="FL326" s="48"/>
      <c r="FM326" s="48"/>
      <c r="FN326" s="48"/>
      <c r="FO326" s="48"/>
      <c r="FP326" s="48"/>
      <c r="FQ326" s="48"/>
      <c r="FR326" s="48"/>
      <c r="FS326" s="48"/>
      <c r="FT326" s="48"/>
      <c r="FU326" s="48"/>
      <c r="FV326" s="48"/>
      <c r="FW326" s="48"/>
      <c r="FX326" s="48"/>
      <c r="FY326" s="48"/>
      <c r="FZ326" s="48"/>
      <c r="GA326" s="48"/>
      <c r="GB326" s="48"/>
      <c r="GC326" s="48"/>
      <c r="GD326" s="48"/>
      <c r="GE326" s="48"/>
      <c r="GF326" s="48"/>
      <c r="GG326" s="48"/>
      <c r="GH326" s="48"/>
      <c r="GI326" s="48"/>
      <c r="GJ326" s="48"/>
      <c r="GK326" s="48"/>
      <c r="GL326" s="48"/>
      <c r="GM326" s="48"/>
      <c r="GN326" s="48"/>
      <c r="GO326" s="48"/>
      <c r="GP326" s="48"/>
      <c r="GQ326" s="48"/>
      <c r="GR326" s="48"/>
      <c r="GS326" s="48"/>
      <c r="GT326" s="48"/>
      <c r="GU326" s="48"/>
      <c r="GV326" s="48"/>
      <c r="GW326" s="48"/>
      <c r="GX326" s="48"/>
      <c r="GY326" s="48"/>
      <c r="GZ326" s="48"/>
      <c r="HA326" s="48"/>
      <c r="HB326" s="48"/>
      <c r="HC326" s="48"/>
      <c r="HD326" s="48"/>
      <c r="HE326" s="48"/>
      <c r="HF326" s="48"/>
      <c r="HG326" s="48"/>
      <c r="HH326" s="48"/>
      <c r="HI326" s="48"/>
      <c r="HJ326" s="48"/>
      <c r="HK326" s="48"/>
      <c r="HL326" s="48"/>
      <c r="HM326" s="48"/>
      <c r="HN326" s="48"/>
      <c r="HO326" s="48"/>
      <c r="HP326" s="48"/>
      <c r="HQ326" s="48"/>
      <c r="HR326" s="48"/>
      <c r="HS326" s="48"/>
      <c r="HT326" s="48"/>
      <c r="HU326" s="48"/>
      <c r="HV326" s="48"/>
      <c r="HW326" s="48"/>
      <c r="HX326" s="48"/>
      <c r="HY326" s="48"/>
      <c r="HZ326" s="48"/>
      <c r="IA326" s="48"/>
      <c r="IB326" s="48"/>
      <c r="IC326" s="48"/>
      <c r="ID326" s="48"/>
      <c r="IE326" s="48"/>
      <c r="IF326" s="48"/>
      <c r="IG326" s="48"/>
      <c r="IH326" s="48"/>
      <c r="II326" s="48"/>
      <c r="IJ326" s="48"/>
      <c r="IK326" s="48"/>
      <c r="IL326" s="48"/>
      <c r="IM326" s="48"/>
      <c r="IN326" s="48"/>
      <c r="IO326" s="48"/>
      <c r="IP326" s="48"/>
      <c r="IQ326" s="48"/>
      <c r="IR326" s="48"/>
      <c r="IS326" s="48"/>
      <c r="IT326" s="48"/>
      <c r="IU326" s="48"/>
      <c r="IV326" s="48"/>
      <c r="IW326" s="48"/>
      <c r="IX326" s="48"/>
      <c r="IY326" s="48"/>
      <c r="IZ326" s="48"/>
      <c r="JA326" s="48"/>
      <c r="JB326" s="48"/>
      <c r="JC326" s="48"/>
      <c r="JD326" s="48"/>
      <c r="JE326" s="48"/>
      <c r="JF326" s="48"/>
      <c r="JG326" s="48"/>
      <c r="JH326" s="48"/>
      <c r="JI326" s="48"/>
      <c r="JJ326" s="48"/>
      <c r="JK326" s="48"/>
      <c r="JL326" s="48"/>
      <c r="JM326" s="48"/>
      <c r="JN326" s="48"/>
      <c r="JO326" s="48"/>
      <c r="JP326" s="48"/>
      <c r="JQ326" s="48"/>
      <c r="JR326" s="48"/>
      <c r="JS326" s="48"/>
      <c r="JT326" s="48"/>
      <c r="JU326" s="48"/>
      <c r="JV326" s="48"/>
      <c r="JW326" s="48"/>
      <c r="JX326" s="48"/>
      <c r="JY326" s="48"/>
      <c r="JZ326" s="48"/>
      <c r="KA326" s="48"/>
      <c r="KB326" s="48"/>
      <c r="KC326" s="48"/>
      <c r="KD326" s="48"/>
      <c r="KE326" s="48"/>
      <c r="KF326" s="48"/>
      <c r="KG326" s="48"/>
      <c r="KH326" s="48"/>
      <c r="KI326" s="48"/>
      <c r="KJ326" s="48"/>
      <c r="KK326" s="48"/>
      <c r="KL326" s="48"/>
      <c r="KM326" s="48"/>
      <c r="KN326" s="48"/>
      <c r="KO326" s="48"/>
      <c r="KP326" s="48"/>
      <c r="KQ326" s="48"/>
      <c r="KR326" s="48"/>
      <c r="KS326" s="48"/>
      <c r="KT326" s="48"/>
      <c r="KU326" s="48"/>
      <c r="KV326" s="48"/>
      <c r="KW326" s="48"/>
      <c r="KX326" s="48"/>
      <c r="KY326" s="48"/>
      <c r="KZ326" s="48"/>
      <c r="LA326" s="48"/>
      <c r="LB326" s="48"/>
      <c r="LC326" s="48"/>
      <c r="LD326" s="48"/>
      <c r="LE326" s="48"/>
      <c r="LF326" s="48"/>
      <c r="LG326" s="48"/>
      <c r="LH326" s="48"/>
      <c r="LI326" s="48"/>
      <c r="LJ326" s="48"/>
      <c r="LK326" s="48"/>
      <c r="LL326" s="48"/>
      <c r="LM326" s="48"/>
      <c r="LN326" s="48"/>
      <c r="LO326" s="48"/>
      <c r="LP326" s="48"/>
      <c r="LQ326" s="48"/>
      <c r="LR326" s="48"/>
      <c r="LS326" s="48"/>
      <c r="LT326" s="48"/>
      <c r="LU326" s="48"/>
      <c r="LV326" s="48"/>
      <c r="LW326" s="48"/>
      <c r="LX326" s="48"/>
      <c r="LY326" s="48"/>
      <c r="LZ326" s="48"/>
      <c r="MA326" s="48"/>
      <c r="MB326" s="48"/>
      <c r="MC326" s="48"/>
      <c r="MD326" s="48"/>
      <c r="ME326" s="48"/>
      <c r="MF326" s="48"/>
      <c r="MG326" s="48"/>
      <c r="MH326" s="48"/>
      <c r="MI326" s="48"/>
      <c r="MJ326" s="48"/>
      <c r="MK326" s="48"/>
      <c r="ML326" s="48"/>
      <c r="MM326" s="48"/>
      <c r="MN326" s="48"/>
      <c r="MO326" s="48"/>
      <c r="MP326" s="48"/>
      <c r="MQ326" s="48"/>
      <c r="MR326" s="48"/>
      <c r="MS326" s="48"/>
      <c r="MT326" s="48"/>
      <c r="MU326" s="48"/>
      <c r="MV326" s="48"/>
      <c r="MW326" s="48"/>
      <c r="MX326" s="48"/>
      <c r="MY326" s="48"/>
      <c r="MZ326" s="48"/>
      <c r="NA326" s="48"/>
      <c r="NB326" s="48"/>
      <c r="NC326" s="48"/>
      <c r="ND326" s="48"/>
      <c r="NE326" s="48"/>
      <c r="NF326" s="48"/>
      <c r="NG326" s="48"/>
      <c r="NH326" s="48"/>
      <c r="NI326" s="48"/>
      <c r="NJ326" s="48"/>
      <c r="NK326" s="48"/>
      <c r="NL326" s="48"/>
      <c r="NM326" s="48"/>
      <c r="NN326" s="48"/>
      <c r="NO326" s="48"/>
      <c r="NP326" s="48"/>
      <c r="NQ326" s="48"/>
      <c r="NR326" s="48"/>
      <c r="NS326" s="48"/>
      <c r="NT326" s="48"/>
      <c r="NU326" s="48"/>
      <c r="NV326" s="48"/>
      <c r="NW326" s="48"/>
      <c r="NX326" s="48"/>
      <c r="NY326" s="48"/>
      <c r="NZ326" s="48"/>
      <c r="OA326" s="48"/>
      <c r="OB326" s="48"/>
      <c r="OC326" s="48"/>
      <c r="OD326" s="48"/>
      <c r="OE326" s="48"/>
      <c r="OF326" s="48"/>
      <c r="OG326" s="48"/>
      <c r="OH326" s="48"/>
      <c r="OI326" s="48"/>
      <c r="OJ326" s="48"/>
      <c r="OK326" s="48"/>
      <c r="OL326" s="48"/>
      <c r="OM326" s="48"/>
      <c r="ON326" s="48"/>
      <c r="OO326" s="48"/>
      <c r="OP326" s="48"/>
      <c r="OQ326" s="48"/>
      <c r="OR326" s="48"/>
      <c r="OS326" s="48"/>
      <c r="OT326" s="48"/>
      <c r="OU326" s="48"/>
      <c r="OV326" s="48"/>
      <c r="OW326" s="48"/>
      <c r="OX326" s="48"/>
      <c r="OY326" s="48"/>
      <c r="OZ326" s="48"/>
      <c r="PA326" s="48"/>
      <c r="PB326" s="48"/>
      <c r="PC326" s="48"/>
      <c r="PD326" s="48"/>
      <c r="PE326" s="48"/>
      <c r="PF326" s="48"/>
      <c r="PG326" s="48"/>
      <c r="PH326" s="48"/>
      <c r="PI326" s="48"/>
      <c r="PJ326" s="48"/>
      <c r="PK326" s="48"/>
      <c r="PL326" s="48"/>
    </row>
    <row r="327" spans="1:428" ht="65.25" hidden="1" customHeight="1">
      <c r="A327" s="32" t="s">
        <v>454</v>
      </c>
      <c r="B327" s="38" t="s">
        <v>122</v>
      </c>
      <c r="C327" s="32">
        <v>5654</v>
      </c>
      <c r="D327" s="5"/>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21"/>
      <c r="AF327" s="21"/>
      <c r="AG327" s="21"/>
      <c r="AH327" s="21"/>
      <c r="AI327" s="50"/>
      <c r="AJ327" s="50"/>
      <c r="AK327" s="50"/>
      <c r="AL327" s="51"/>
      <c r="AM327" s="51"/>
      <c r="AN327" s="51"/>
      <c r="AO327" s="36"/>
      <c r="AP327" s="36"/>
      <c r="AQ327" s="36"/>
      <c r="AR327" s="36"/>
      <c r="AS327" s="36"/>
      <c r="AT327" s="36"/>
      <c r="AU327" s="36"/>
      <c r="AV327" s="36"/>
      <c r="AW327" s="36"/>
      <c r="AX327" s="36"/>
      <c r="AY327" s="36"/>
      <c r="AZ327" s="36"/>
      <c r="BA327" s="47"/>
      <c r="BB327" s="54"/>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c r="CA327" s="48"/>
      <c r="CB327" s="48"/>
      <c r="CC327" s="48"/>
      <c r="CD327" s="48"/>
      <c r="CE327" s="48"/>
      <c r="CF327" s="48"/>
      <c r="CG327" s="48"/>
      <c r="CH327" s="48"/>
      <c r="CI327" s="48"/>
      <c r="CJ327" s="48"/>
      <c r="CK327" s="48"/>
      <c r="CL327" s="48"/>
      <c r="CM327" s="48"/>
      <c r="CN327" s="48"/>
      <c r="CO327" s="48"/>
      <c r="CP327" s="48"/>
      <c r="CQ327" s="48"/>
      <c r="CR327" s="48"/>
      <c r="CS327" s="48"/>
      <c r="CT327" s="48"/>
      <c r="CU327" s="48"/>
      <c r="CV327" s="48"/>
      <c r="CW327" s="48"/>
      <c r="CX327" s="48"/>
      <c r="CY327" s="48"/>
      <c r="CZ327" s="48"/>
      <c r="DA327" s="48"/>
      <c r="DB327" s="48"/>
      <c r="DC327" s="48"/>
      <c r="DD327" s="48"/>
      <c r="DE327" s="48"/>
      <c r="DF327" s="48"/>
      <c r="DG327" s="48"/>
      <c r="DH327" s="48"/>
      <c r="DI327" s="48"/>
      <c r="DJ327" s="48"/>
      <c r="DK327" s="48"/>
      <c r="DL327" s="48"/>
      <c r="DM327" s="48"/>
      <c r="DN327" s="48"/>
      <c r="DO327" s="48"/>
      <c r="DP327" s="48"/>
      <c r="DQ327" s="48"/>
      <c r="DR327" s="48"/>
      <c r="DS327" s="48"/>
      <c r="DT327" s="48"/>
      <c r="DU327" s="48"/>
      <c r="DV327" s="48"/>
      <c r="DW327" s="48"/>
      <c r="DX327" s="48"/>
      <c r="DY327" s="48"/>
      <c r="DZ327" s="48"/>
      <c r="EA327" s="48"/>
      <c r="EB327" s="48"/>
      <c r="EC327" s="48"/>
      <c r="ED327" s="48"/>
      <c r="EE327" s="48"/>
      <c r="EF327" s="48"/>
      <c r="EG327" s="48"/>
      <c r="EH327" s="48"/>
      <c r="EI327" s="48"/>
      <c r="EJ327" s="48"/>
      <c r="EK327" s="48"/>
      <c r="EL327" s="48"/>
      <c r="EM327" s="48"/>
      <c r="EN327" s="48"/>
      <c r="EO327" s="48"/>
      <c r="EP327" s="48"/>
      <c r="EQ327" s="48"/>
      <c r="ER327" s="48"/>
      <c r="ES327" s="48"/>
      <c r="ET327" s="48"/>
      <c r="EU327" s="48"/>
      <c r="EV327" s="48"/>
      <c r="EW327" s="48"/>
      <c r="EX327" s="48"/>
      <c r="EY327" s="48"/>
      <c r="EZ327" s="48"/>
      <c r="FA327" s="48"/>
      <c r="FB327" s="48"/>
      <c r="FC327" s="48"/>
      <c r="FD327" s="48"/>
      <c r="FE327" s="48"/>
      <c r="FF327" s="48"/>
      <c r="FG327" s="48"/>
      <c r="FH327" s="48"/>
      <c r="FI327" s="48"/>
      <c r="FJ327" s="48"/>
      <c r="FK327" s="48"/>
      <c r="FL327" s="48"/>
      <c r="FM327" s="48"/>
      <c r="FN327" s="48"/>
      <c r="FO327" s="48"/>
      <c r="FP327" s="48"/>
      <c r="FQ327" s="48"/>
      <c r="FR327" s="48"/>
      <c r="FS327" s="48"/>
      <c r="FT327" s="48"/>
      <c r="FU327" s="48"/>
      <c r="FV327" s="48"/>
      <c r="FW327" s="48"/>
      <c r="FX327" s="48"/>
      <c r="FY327" s="48"/>
      <c r="FZ327" s="48"/>
      <c r="GA327" s="48"/>
      <c r="GB327" s="48"/>
      <c r="GC327" s="48"/>
      <c r="GD327" s="48"/>
      <c r="GE327" s="48"/>
      <c r="GF327" s="48"/>
      <c r="GG327" s="48"/>
      <c r="GH327" s="48"/>
      <c r="GI327" s="48"/>
      <c r="GJ327" s="48"/>
      <c r="GK327" s="48"/>
      <c r="GL327" s="48"/>
      <c r="GM327" s="48"/>
      <c r="GN327" s="48"/>
      <c r="GO327" s="48"/>
      <c r="GP327" s="48"/>
      <c r="GQ327" s="48"/>
      <c r="GR327" s="48"/>
      <c r="GS327" s="48"/>
      <c r="GT327" s="48"/>
      <c r="GU327" s="48"/>
      <c r="GV327" s="48"/>
      <c r="GW327" s="48"/>
      <c r="GX327" s="48"/>
      <c r="GY327" s="48"/>
      <c r="GZ327" s="48"/>
      <c r="HA327" s="48"/>
      <c r="HB327" s="48"/>
      <c r="HC327" s="48"/>
      <c r="HD327" s="48"/>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c r="JI327" s="48"/>
      <c r="JJ327" s="48"/>
      <c r="JK327" s="48"/>
      <c r="JL327" s="48"/>
      <c r="JM327" s="48"/>
      <c r="JN327" s="48"/>
      <c r="JO327" s="48"/>
      <c r="JP327" s="48"/>
      <c r="JQ327" s="48"/>
      <c r="JR327" s="48"/>
      <c r="JS327" s="48"/>
      <c r="JT327" s="48"/>
      <c r="JU327" s="48"/>
      <c r="JV327" s="48"/>
      <c r="JW327" s="48"/>
      <c r="JX327" s="48"/>
      <c r="JY327" s="48"/>
      <c r="JZ327" s="48"/>
      <c r="KA327" s="48"/>
      <c r="KB327" s="48"/>
      <c r="KC327" s="48"/>
      <c r="KD327" s="48"/>
      <c r="KE327" s="48"/>
      <c r="KF327" s="48"/>
      <c r="KG327" s="48"/>
      <c r="KH327" s="48"/>
      <c r="KI327" s="48"/>
      <c r="KJ327" s="48"/>
      <c r="KK327" s="48"/>
      <c r="KL327" s="48"/>
      <c r="KM327" s="48"/>
      <c r="KN327" s="48"/>
      <c r="KO327" s="48"/>
      <c r="KP327" s="48"/>
      <c r="KQ327" s="48"/>
      <c r="KR327" s="48"/>
      <c r="KS327" s="48"/>
      <c r="KT327" s="48"/>
      <c r="KU327" s="48"/>
      <c r="KV327" s="48"/>
      <c r="KW327" s="48"/>
      <c r="KX327" s="48"/>
      <c r="KY327" s="48"/>
      <c r="KZ327" s="48"/>
      <c r="LA327" s="48"/>
      <c r="LB327" s="48"/>
      <c r="LC327" s="48"/>
      <c r="LD327" s="48"/>
      <c r="LE327" s="48"/>
      <c r="LF327" s="48"/>
      <c r="LG327" s="48"/>
      <c r="LH327" s="48"/>
      <c r="LI327" s="48"/>
      <c r="LJ327" s="48"/>
      <c r="LK327" s="48"/>
      <c r="LL327" s="48"/>
      <c r="LM327" s="48"/>
      <c r="LN327" s="48"/>
      <c r="LO327" s="48"/>
      <c r="LP327" s="48"/>
      <c r="LQ327" s="48"/>
      <c r="LR327" s="48"/>
      <c r="LS327" s="48"/>
      <c r="LT327" s="48"/>
      <c r="LU327" s="48"/>
      <c r="LV327" s="48"/>
      <c r="LW327" s="48"/>
      <c r="LX327" s="48"/>
      <c r="LY327" s="48"/>
      <c r="LZ327" s="48"/>
      <c r="MA327" s="48"/>
      <c r="MB327" s="48"/>
      <c r="MC327" s="48"/>
      <c r="MD327" s="48"/>
      <c r="ME327" s="48"/>
      <c r="MF327" s="48"/>
      <c r="MG327" s="48"/>
      <c r="MH327" s="48"/>
      <c r="MI327" s="48"/>
      <c r="MJ327" s="48"/>
      <c r="MK327" s="48"/>
      <c r="ML327" s="48"/>
      <c r="MM327" s="48"/>
      <c r="MN327" s="48"/>
      <c r="MO327" s="48"/>
      <c r="MP327" s="48"/>
      <c r="MQ327" s="48"/>
      <c r="MR327" s="48"/>
      <c r="MS327" s="48"/>
      <c r="MT327" s="48"/>
      <c r="MU327" s="48"/>
      <c r="MV327" s="48"/>
      <c r="MW327" s="48"/>
      <c r="MX327" s="48"/>
      <c r="MY327" s="48"/>
      <c r="MZ327" s="48"/>
      <c r="NA327" s="48"/>
      <c r="NB327" s="48"/>
      <c r="NC327" s="48"/>
      <c r="ND327" s="48"/>
      <c r="NE327" s="48"/>
      <c r="NF327" s="48"/>
      <c r="NG327" s="48"/>
      <c r="NH327" s="48"/>
      <c r="NI327" s="48"/>
      <c r="NJ327" s="48"/>
      <c r="NK327" s="48"/>
      <c r="NL327" s="48"/>
      <c r="NM327" s="48"/>
      <c r="NN327" s="48"/>
      <c r="NO327" s="48"/>
      <c r="NP327" s="48"/>
      <c r="NQ327" s="48"/>
      <c r="NR327" s="48"/>
      <c r="NS327" s="48"/>
      <c r="NT327" s="48"/>
      <c r="NU327" s="48"/>
      <c r="NV327" s="48"/>
      <c r="NW327" s="48"/>
      <c r="NX327" s="48"/>
      <c r="NY327" s="48"/>
      <c r="NZ327" s="48"/>
      <c r="OA327" s="48"/>
      <c r="OB327" s="48"/>
      <c r="OC327" s="48"/>
      <c r="OD327" s="48"/>
      <c r="OE327" s="48"/>
      <c r="OF327" s="48"/>
      <c r="OG327" s="48"/>
      <c r="OH327" s="48"/>
      <c r="OI327" s="48"/>
      <c r="OJ327" s="48"/>
      <c r="OK327" s="48"/>
      <c r="OL327" s="48"/>
      <c r="OM327" s="48"/>
      <c r="ON327" s="48"/>
      <c r="OO327" s="48"/>
      <c r="OP327" s="48"/>
      <c r="OQ327" s="48"/>
      <c r="OR327" s="48"/>
      <c r="OS327" s="48"/>
      <c r="OT327" s="48"/>
      <c r="OU327" s="48"/>
      <c r="OV327" s="48"/>
      <c r="OW327" s="48"/>
      <c r="OX327" s="48"/>
      <c r="OY327" s="48"/>
      <c r="OZ327" s="48"/>
      <c r="PA327" s="48"/>
      <c r="PB327" s="48"/>
      <c r="PC327" s="48"/>
      <c r="PD327" s="48"/>
      <c r="PE327" s="48"/>
      <c r="PF327" s="48"/>
      <c r="PG327" s="48"/>
      <c r="PH327" s="48"/>
      <c r="PI327" s="48"/>
      <c r="PJ327" s="48"/>
      <c r="PK327" s="48"/>
      <c r="PL327" s="48"/>
    </row>
    <row r="328" spans="1:428" ht="38.25" hidden="1" customHeight="1">
      <c r="A328" s="32" t="s">
        <v>455</v>
      </c>
      <c r="B328" s="38" t="s">
        <v>123</v>
      </c>
      <c r="C328" s="32">
        <v>5655</v>
      </c>
      <c r="D328" s="5"/>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21"/>
      <c r="AF328" s="21"/>
      <c r="AG328" s="21"/>
      <c r="AH328" s="21"/>
      <c r="AI328" s="50"/>
      <c r="AJ328" s="50"/>
      <c r="AK328" s="50"/>
      <c r="AL328" s="51"/>
      <c r="AM328" s="51"/>
      <c r="AN328" s="51"/>
      <c r="AO328" s="36"/>
      <c r="AP328" s="36"/>
      <c r="AQ328" s="36"/>
      <c r="AR328" s="36"/>
      <c r="AS328" s="36"/>
      <c r="AT328" s="36"/>
      <c r="AU328" s="36"/>
      <c r="AV328" s="36"/>
      <c r="AW328" s="36"/>
      <c r="AX328" s="36"/>
      <c r="AY328" s="36"/>
      <c r="AZ328" s="36"/>
      <c r="BA328" s="47"/>
      <c r="BB328" s="54"/>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c r="CD328" s="48"/>
      <c r="CE328" s="48"/>
      <c r="CF328" s="48"/>
      <c r="CG328" s="48"/>
      <c r="CH328" s="48"/>
      <c r="CI328" s="48"/>
      <c r="CJ328" s="48"/>
      <c r="CK328" s="48"/>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c r="DV328" s="48"/>
      <c r="DW328" s="48"/>
      <c r="DX328" s="48"/>
      <c r="DY328" s="48"/>
      <c r="DZ328" s="48"/>
      <c r="EA328" s="48"/>
      <c r="EB328" s="48"/>
      <c r="EC328" s="48"/>
      <c r="ED328" s="48"/>
      <c r="EE328" s="48"/>
      <c r="EF328" s="48"/>
      <c r="EG328" s="48"/>
      <c r="EH328" s="48"/>
      <c r="EI328" s="48"/>
      <c r="EJ328" s="48"/>
      <c r="EK328" s="48"/>
      <c r="EL328" s="48"/>
      <c r="EM328" s="48"/>
      <c r="EN328" s="48"/>
      <c r="EO328" s="48"/>
      <c r="EP328" s="48"/>
      <c r="EQ328" s="48"/>
      <c r="ER328" s="48"/>
      <c r="ES328" s="48"/>
      <c r="ET328" s="48"/>
      <c r="EU328" s="48"/>
      <c r="EV328" s="48"/>
      <c r="EW328" s="48"/>
      <c r="EX328" s="48"/>
      <c r="EY328" s="48"/>
      <c r="EZ328" s="48"/>
      <c r="FA328" s="48"/>
      <c r="FB328" s="48"/>
      <c r="FC328" s="48"/>
      <c r="FD328" s="48"/>
      <c r="FE328" s="48"/>
      <c r="FF328" s="48"/>
      <c r="FG328" s="48"/>
      <c r="FH328" s="48"/>
      <c r="FI328" s="48"/>
      <c r="FJ328" s="48"/>
      <c r="FK328" s="48"/>
      <c r="FL328" s="48"/>
      <c r="FM328" s="48"/>
      <c r="FN328" s="48"/>
      <c r="FO328" s="48"/>
      <c r="FP328" s="48"/>
      <c r="FQ328" s="48"/>
      <c r="FR328" s="48"/>
      <c r="FS328" s="48"/>
      <c r="FT328" s="48"/>
      <c r="FU328" s="48"/>
      <c r="FV328" s="48"/>
      <c r="FW328" s="48"/>
      <c r="FX328" s="48"/>
      <c r="FY328" s="48"/>
      <c r="FZ328" s="48"/>
      <c r="GA328" s="48"/>
      <c r="GB328" s="48"/>
      <c r="GC328" s="48"/>
      <c r="GD328" s="48"/>
      <c r="GE328" s="48"/>
      <c r="GF328" s="48"/>
      <c r="GG328" s="48"/>
      <c r="GH328" s="48"/>
      <c r="GI328" s="48"/>
      <c r="GJ328" s="48"/>
      <c r="GK328" s="48"/>
      <c r="GL328" s="48"/>
      <c r="GM328" s="48"/>
      <c r="GN328" s="48"/>
      <c r="GO328" s="48"/>
      <c r="GP328" s="48"/>
      <c r="GQ328" s="48"/>
      <c r="GR328" s="48"/>
      <c r="GS328" s="48"/>
      <c r="GT328" s="48"/>
      <c r="GU328" s="48"/>
      <c r="GV328" s="48"/>
      <c r="GW328" s="48"/>
      <c r="GX328" s="48"/>
      <c r="GY328" s="48"/>
      <c r="GZ328" s="48"/>
      <c r="HA328" s="48"/>
      <c r="HB328" s="48"/>
      <c r="HC328" s="48"/>
      <c r="HD328" s="48"/>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c r="JI328" s="48"/>
      <c r="JJ328" s="48"/>
      <c r="JK328" s="48"/>
      <c r="JL328" s="48"/>
      <c r="JM328" s="48"/>
      <c r="JN328" s="48"/>
      <c r="JO328" s="48"/>
      <c r="JP328" s="48"/>
      <c r="JQ328" s="48"/>
      <c r="JR328" s="48"/>
      <c r="JS328" s="48"/>
      <c r="JT328" s="48"/>
      <c r="JU328" s="48"/>
      <c r="JV328" s="48"/>
      <c r="JW328" s="48"/>
      <c r="JX328" s="48"/>
      <c r="JY328" s="48"/>
      <c r="JZ328" s="48"/>
      <c r="KA328" s="48"/>
      <c r="KB328" s="48"/>
      <c r="KC328" s="48"/>
      <c r="KD328" s="48"/>
      <c r="KE328" s="48"/>
      <c r="KF328" s="48"/>
      <c r="KG328" s="48"/>
      <c r="KH328" s="48"/>
      <c r="KI328" s="48"/>
      <c r="KJ328" s="48"/>
      <c r="KK328" s="48"/>
      <c r="KL328" s="48"/>
      <c r="KM328" s="48"/>
      <c r="KN328" s="48"/>
      <c r="KO328" s="48"/>
      <c r="KP328" s="48"/>
      <c r="KQ328" s="48"/>
      <c r="KR328" s="48"/>
      <c r="KS328" s="48"/>
      <c r="KT328" s="48"/>
      <c r="KU328" s="48"/>
      <c r="KV328" s="48"/>
      <c r="KW328" s="48"/>
      <c r="KX328" s="48"/>
      <c r="KY328" s="48"/>
      <c r="KZ328" s="48"/>
      <c r="LA328" s="48"/>
      <c r="LB328" s="48"/>
      <c r="LC328" s="48"/>
      <c r="LD328" s="48"/>
      <c r="LE328" s="48"/>
      <c r="LF328" s="48"/>
      <c r="LG328" s="48"/>
      <c r="LH328" s="48"/>
      <c r="LI328" s="48"/>
      <c r="LJ328" s="48"/>
      <c r="LK328" s="48"/>
      <c r="LL328" s="48"/>
      <c r="LM328" s="48"/>
      <c r="LN328" s="48"/>
      <c r="LO328" s="48"/>
      <c r="LP328" s="48"/>
      <c r="LQ328" s="48"/>
      <c r="LR328" s="48"/>
      <c r="LS328" s="48"/>
      <c r="LT328" s="48"/>
      <c r="LU328" s="48"/>
      <c r="LV328" s="48"/>
      <c r="LW328" s="48"/>
      <c r="LX328" s="48"/>
      <c r="LY328" s="48"/>
      <c r="LZ328" s="48"/>
      <c r="MA328" s="48"/>
      <c r="MB328" s="48"/>
      <c r="MC328" s="48"/>
      <c r="MD328" s="48"/>
      <c r="ME328" s="48"/>
      <c r="MF328" s="48"/>
      <c r="MG328" s="48"/>
      <c r="MH328" s="48"/>
      <c r="MI328" s="48"/>
      <c r="MJ328" s="48"/>
      <c r="MK328" s="48"/>
      <c r="ML328" s="48"/>
      <c r="MM328" s="48"/>
      <c r="MN328" s="48"/>
      <c r="MO328" s="48"/>
      <c r="MP328" s="48"/>
      <c r="MQ328" s="48"/>
      <c r="MR328" s="48"/>
      <c r="MS328" s="48"/>
      <c r="MT328" s="48"/>
      <c r="MU328" s="48"/>
      <c r="MV328" s="48"/>
      <c r="MW328" s="48"/>
      <c r="MX328" s="48"/>
      <c r="MY328" s="48"/>
      <c r="MZ328" s="48"/>
      <c r="NA328" s="48"/>
      <c r="NB328" s="48"/>
      <c r="NC328" s="48"/>
      <c r="ND328" s="48"/>
      <c r="NE328" s="48"/>
      <c r="NF328" s="48"/>
      <c r="NG328" s="48"/>
      <c r="NH328" s="48"/>
      <c r="NI328" s="48"/>
      <c r="NJ328" s="48"/>
      <c r="NK328" s="48"/>
      <c r="NL328" s="48"/>
      <c r="NM328" s="48"/>
      <c r="NN328" s="48"/>
      <c r="NO328" s="48"/>
      <c r="NP328" s="48"/>
      <c r="NQ328" s="48"/>
      <c r="NR328" s="48"/>
      <c r="NS328" s="48"/>
      <c r="NT328" s="48"/>
      <c r="NU328" s="48"/>
      <c r="NV328" s="48"/>
      <c r="NW328" s="48"/>
      <c r="NX328" s="48"/>
      <c r="NY328" s="48"/>
      <c r="NZ328" s="48"/>
      <c r="OA328" s="48"/>
      <c r="OB328" s="48"/>
      <c r="OC328" s="48"/>
      <c r="OD328" s="48"/>
      <c r="OE328" s="48"/>
      <c r="OF328" s="48"/>
      <c r="OG328" s="48"/>
      <c r="OH328" s="48"/>
      <c r="OI328" s="48"/>
      <c r="OJ328" s="48"/>
      <c r="OK328" s="48"/>
      <c r="OL328" s="48"/>
      <c r="OM328" s="48"/>
      <c r="ON328" s="48"/>
      <c r="OO328" s="48"/>
      <c r="OP328" s="48"/>
      <c r="OQ328" s="48"/>
      <c r="OR328" s="48"/>
      <c r="OS328" s="48"/>
      <c r="OT328" s="48"/>
      <c r="OU328" s="48"/>
      <c r="OV328" s="48"/>
      <c r="OW328" s="48"/>
      <c r="OX328" s="48"/>
      <c r="OY328" s="48"/>
      <c r="OZ328" s="48"/>
      <c r="PA328" s="48"/>
      <c r="PB328" s="48"/>
      <c r="PC328" s="48"/>
      <c r="PD328" s="48"/>
      <c r="PE328" s="48"/>
      <c r="PF328" s="48"/>
      <c r="PG328" s="48"/>
      <c r="PH328" s="48"/>
      <c r="PI328" s="48"/>
      <c r="PJ328" s="48"/>
      <c r="PK328" s="48"/>
      <c r="PL328" s="48"/>
    </row>
    <row r="329" spans="1:428" ht="51" hidden="1" customHeight="1">
      <c r="A329" s="32" t="s">
        <v>456</v>
      </c>
      <c r="B329" s="38" t="s">
        <v>124</v>
      </c>
      <c r="C329" s="32">
        <v>5656</v>
      </c>
      <c r="D329" s="5"/>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21"/>
      <c r="AF329" s="21"/>
      <c r="AG329" s="21"/>
      <c r="AH329" s="21"/>
      <c r="AI329" s="50"/>
      <c r="AJ329" s="50"/>
      <c r="AK329" s="50"/>
      <c r="AL329" s="51"/>
      <c r="AM329" s="51"/>
      <c r="AN329" s="51"/>
      <c r="AO329" s="36"/>
      <c r="AP329" s="36"/>
      <c r="AQ329" s="36"/>
      <c r="AR329" s="36"/>
      <c r="AS329" s="36"/>
      <c r="AT329" s="36"/>
      <c r="AU329" s="36"/>
      <c r="AV329" s="36"/>
      <c r="AW329" s="36"/>
      <c r="AX329" s="36"/>
      <c r="AY329" s="36"/>
      <c r="AZ329" s="36"/>
      <c r="BA329" s="47"/>
      <c r="BB329" s="54"/>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c r="DH329" s="48"/>
      <c r="DI329" s="48"/>
      <c r="DJ329" s="48"/>
      <c r="DK329" s="48"/>
      <c r="DL329" s="48"/>
      <c r="DM329" s="48"/>
      <c r="DN329" s="48"/>
      <c r="DO329" s="48"/>
      <c r="DP329" s="48"/>
      <c r="DQ329" s="48"/>
      <c r="DR329" s="48"/>
      <c r="DS329" s="48"/>
      <c r="DT329" s="48"/>
      <c r="DU329" s="48"/>
      <c r="DV329" s="48"/>
      <c r="DW329" s="48"/>
      <c r="DX329" s="48"/>
      <c r="DY329" s="48"/>
      <c r="DZ329" s="48"/>
      <c r="EA329" s="48"/>
      <c r="EB329" s="48"/>
      <c r="EC329" s="48"/>
      <c r="ED329" s="48"/>
      <c r="EE329" s="48"/>
      <c r="EF329" s="48"/>
      <c r="EG329" s="48"/>
      <c r="EH329" s="48"/>
      <c r="EI329" s="48"/>
      <c r="EJ329" s="48"/>
      <c r="EK329" s="48"/>
      <c r="EL329" s="48"/>
      <c r="EM329" s="48"/>
      <c r="EN329" s="48"/>
      <c r="EO329" s="48"/>
      <c r="EP329" s="48"/>
      <c r="EQ329" s="48"/>
      <c r="ER329" s="48"/>
      <c r="ES329" s="48"/>
      <c r="ET329" s="48"/>
      <c r="EU329" s="48"/>
      <c r="EV329" s="48"/>
      <c r="EW329" s="48"/>
      <c r="EX329" s="48"/>
      <c r="EY329" s="48"/>
      <c r="EZ329" s="48"/>
      <c r="FA329" s="48"/>
      <c r="FB329" s="48"/>
      <c r="FC329" s="48"/>
      <c r="FD329" s="48"/>
      <c r="FE329" s="48"/>
      <c r="FF329" s="48"/>
      <c r="FG329" s="48"/>
      <c r="FH329" s="48"/>
      <c r="FI329" s="48"/>
      <c r="FJ329" s="48"/>
      <c r="FK329" s="48"/>
      <c r="FL329" s="48"/>
      <c r="FM329" s="48"/>
      <c r="FN329" s="48"/>
      <c r="FO329" s="48"/>
      <c r="FP329" s="48"/>
      <c r="FQ329" s="48"/>
      <c r="FR329" s="48"/>
      <c r="FS329" s="48"/>
      <c r="FT329" s="48"/>
      <c r="FU329" s="48"/>
      <c r="FV329" s="48"/>
      <c r="FW329" s="48"/>
      <c r="FX329" s="48"/>
      <c r="FY329" s="48"/>
      <c r="FZ329" s="48"/>
      <c r="GA329" s="48"/>
      <c r="GB329" s="48"/>
      <c r="GC329" s="48"/>
      <c r="GD329" s="48"/>
      <c r="GE329" s="48"/>
      <c r="GF329" s="48"/>
      <c r="GG329" s="48"/>
      <c r="GH329" s="48"/>
      <c r="GI329" s="48"/>
      <c r="GJ329" s="48"/>
      <c r="GK329" s="48"/>
      <c r="GL329" s="48"/>
      <c r="GM329" s="48"/>
      <c r="GN329" s="48"/>
      <c r="GO329" s="48"/>
      <c r="GP329" s="48"/>
      <c r="GQ329" s="48"/>
      <c r="GR329" s="48"/>
      <c r="GS329" s="48"/>
      <c r="GT329" s="48"/>
      <c r="GU329" s="48"/>
      <c r="GV329" s="48"/>
      <c r="GW329" s="48"/>
      <c r="GX329" s="48"/>
      <c r="GY329" s="48"/>
      <c r="GZ329" s="48"/>
      <c r="HA329" s="48"/>
      <c r="HB329" s="48"/>
      <c r="HC329" s="48"/>
      <c r="HD329" s="48"/>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c r="JI329" s="48"/>
      <c r="JJ329" s="48"/>
      <c r="JK329" s="48"/>
      <c r="JL329" s="48"/>
      <c r="JM329" s="48"/>
      <c r="JN329" s="48"/>
      <c r="JO329" s="48"/>
      <c r="JP329" s="48"/>
      <c r="JQ329" s="48"/>
      <c r="JR329" s="48"/>
      <c r="JS329" s="48"/>
      <c r="JT329" s="48"/>
      <c r="JU329" s="48"/>
      <c r="JV329" s="48"/>
      <c r="JW329" s="48"/>
      <c r="JX329" s="48"/>
      <c r="JY329" s="48"/>
      <c r="JZ329" s="48"/>
      <c r="KA329" s="48"/>
      <c r="KB329" s="48"/>
      <c r="KC329" s="48"/>
      <c r="KD329" s="48"/>
      <c r="KE329" s="48"/>
      <c r="KF329" s="48"/>
      <c r="KG329" s="48"/>
      <c r="KH329" s="48"/>
      <c r="KI329" s="48"/>
      <c r="KJ329" s="48"/>
      <c r="KK329" s="48"/>
      <c r="KL329" s="48"/>
      <c r="KM329" s="48"/>
      <c r="KN329" s="48"/>
      <c r="KO329" s="48"/>
      <c r="KP329" s="48"/>
      <c r="KQ329" s="48"/>
      <c r="KR329" s="48"/>
      <c r="KS329" s="48"/>
      <c r="KT329" s="48"/>
      <c r="KU329" s="48"/>
      <c r="KV329" s="48"/>
      <c r="KW329" s="48"/>
      <c r="KX329" s="48"/>
      <c r="KY329" s="48"/>
      <c r="KZ329" s="48"/>
      <c r="LA329" s="48"/>
      <c r="LB329" s="48"/>
      <c r="LC329" s="48"/>
      <c r="LD329" s="48"/>
      <c r="LE329" s="48"/>
      <c r="LF329" s="48"/>
      <c r="LG329" s="48"/>
      <c r="LH329" s="48"/>
      <c r="LI329" s="48"/>
      <c r="LJ329" s="48"/>
      <c r="LK329" s="48"/>
      <c r="LL329" s="48"/>
      <c r="LM329" s="48"/>
      <c r="LN329" s="48"/>
      <c r="LO329" s="48"/>
      <c r="LP329" s="48"/>
      <c r="LQ329" s="48"/>
      <c r="LR329" s="48"/>
      <c r="LS329" s="48"/>
      <c r="LT329" s="48"/>
      <c r="LU329" s="48"/>
      <c r="LV329" s="48"/>
      <c r="LW329" s="48"/>
      <c r="LX329" s="48"/>
      <c r="LY329" s="48"/>
      <c r="LZ329" s="48"/>
      <c r="MA329" s="48"/>
      <c r="MB329" s="48"/>
      <c r="MC329" s="48"/>
      <c r="MD329" s="48"/>
      <c r="ME329" s="48"/>
      <c r="MF329" s="48"/>
      <c r="MG329" s="48"/>
      <c r="MH329" s="48"/>
      <c r="MI329" s="48"/>
      <c r="MJ329" s="48"/>
      <c r="MK329" s="48"/>
      <c r="ML329" s="48"/>
      <c r="MM329" s="48"/>
      <c r="MN329" s="48"/>
      <c r="MO329" s="48"/>
      <c r="MP329" s="48"/>
      <c r="MQ329" s="48"/>
      <c r="MR329" s="48"/>
      <c r="MS329" s="48"/>
      <c r="MT329" s="48"/>
      <c r="MU329" s="48"/>
      <c r="MV329" s="48"/>
      <c r="MW329" s="48"/>
      <c r="MX329" s="48"/>
      <c r="MY329" s="48"/>
      <c r="MZ329" s="48"/>
      <c r="NA329" s="48"/>
      <c r="NB329" s="48"/>
      <c r="NC329" s="48"/>
      <c r="ND329" s="48"/>
      <c r="NE329" s="48"/>
      <c r="NF329" s="48"/>
      <c r="NG329" s="48"/>
      <c r="NH329" s="48"/>
      <c r="NI329" s="48"/>
      <c r="NJ329" s="48"/>
      <c r="NK329" s="48"/>
      <c r="NL329" s="48"/>
      <c r="NM329" s="48"/>
      <c r="NN329" s="48"/>
      <c r="NO329" s="48"/>
      <c r="NP329" s="48"/>
      <c r="NQ329" s="48"/>
      <c r="NR329" s="48"/>
      <c r="NS329" s="48"/>
      <c r="NT329" s="48"/>
      <c r="NU329" s="48"/>
      <c r="NV329" s="48"/>
      <c r="NW329" s="48"/>
      <c r="NX329" s="48"/>
      <c r="NY329" s="48"/>
      <c r="NZ329" s="48"/>
      <c r="OA329" s="48"/>
      <c r="OB329" s="48"/>
      <c r="OC329" s="48"/>
      <c r="OD329" s="48"/>
      <c r="OE329" s="48"/>
      <c r="OF329" s="48"/>
      <c r="OG329" s="48"/>
      <c r="OH329" s="48"/>
      <c r="OI329" s="48"/>
      <c r="OJ329" s="48"/>
      <c r="OK329" s="48"/>
      <c r="OL329" s="48"/>
      <c r="OM329" s="48"/>
      <c r="ON329" s="48"/>
      <c r="OO329" s="48"/>
      <c r="OP329" s="48"/>
      <c r="OQ329" s="48"/>
      <c r="OR329" s="48"/>
      <c r="OS329" s="48"/>
      <c r="OT329" s="48"/>
      <c r="OU329" s="48"/>
      <c r="OV329" s="48"/>
      <c r="OW329" s="48"/>
      <c r="OX329" s="48"/>
      <c r="OY329" s="48"/>
      <c r="OZ329" s="48"/>
      <c r="PA329" s="48"/>
      <c r="PB329" s="48"/>
      <c r="PC329" s="48"/>
      <c r="PD329" s="48"/>
      <c r="PE329" s="48"/>
      <c r="PF329" s="48"/>
      <c r="PG329" s="48"/>
      <c r="PH329" s="48"/>
      <c r="PI329" s="48"/>
      <c r="PJ329" s="48"/>
      <c r="PK329" s="48"/>
      <c r="PL329" s="48"/>
    </row>
    <row r="330" spans="1:428" ht="51" hidden="1" customHeight="1">
      <c r="A330" s="32" t="s">
        <v>457</v>
      </c>
      <c r="B330" s="38" t="s">
        <v>125</v>
      </c>
      <c r="C330" s="32">
        <v>5657</v>
      </c>
      <c r="D330" s="5"/>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21"/>
      <c r="AF330" s="21"/>
      <c r="AG330" s="21"/>
      <c r="AH330" s="21"/>
      <c r="AI330" s="50"/>
      <c r="AJ330" s="50"/>
      <c r="AK330" s="50"/>
      <c r="AL330" s="51"/>
      <c r="AM330" s="51"/>
      <c r="AN330" s="51"/>
      <c r="AO330" s="36"/>
      <c r="AP330" s="36"/>
      <c r="AQ330" s="36"/>
      <c r="AR330" s="36"/>
      <c r="AS330" s="36"/>
      <c r="AT330" s="36"/>
      <c r="AU330" s="36"/>
      <c r="AV330" s="36"/>
      <c r="AW330" s="36"/>
      <c r="AX330" s="36"/>
      <c r="AY330" s="36"/>
      <c r="AZ330" s="36"/>
      <c r="BA330" s="47"/>
      <c r="BB330" s="54"/>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c r="FG330" s="48"/>
      <c r="FH330" s="48"/>
      <c r="FI330" s="48"/>
      <c r="FJ330" s="48"/>
      <c r="FK330" s="48"/>
      <c r="FL330" s="48"/>
      <c r="FM330" s="48"/>
      <c r="FN330" s="48"/>
      <c r="FO330" s="48"/>
      <c r="FP330" s="48"/>
      <c r="FQ330" s="48"/>
      <c r="FR330" s="48"/>
      <c r="FS330" s="48"/>
      <c r="FT330" s="48"/>
      <c r="FU330" s="48"/>
      <c r="FV330" s="48"/>
      <c r="FW330" s="48"/>
      <c r="FX330" s="48"/>
      <c r="FY330" s="48"/>
      <c r="FZ330" s="48"/>
      <c r="GA330" s="48"/>
      <c r="GB330" s="48"/>
      <c r="GC330" s="48"/>
      <c r="GD330" s="48"/>
      <c r="GE330" s="48"/>
      <c r="GF330" s="48"/>
      <c r="GG330" s="48"/>
      <c r="GH330" s="48"/>
      <c r="GI330" s="48"/>
      <c r="GJ330" s="48"/>
      <c r="GK330" s="48"/>
      <c r="GL330" s="48"/>
      <c r="GM330" s="48"/>
      <c r="GN330" s="48"/>
      <c r="GO330" s="48"/>
      <c r="GP330" s="48"/>
      <c r="GQ330" s="48"/>
      <c r="GR330" s="48"/>
      <c r="GS330" s="48"/>
      <c r="GT330" s="48"/>
      <c r="GU330" s="48"/>
      <c r="GV330" s="48"/>
      <c r="GW330" s="48"/>
      <c r="GX330" s="48"/>
      <c r="GY330" s="48"/>
      <c r="GZ330" s="48"/>
      <c r="HA330" s="48"/>
      <c r="HB330" s="48"/>
      <c r="HC330" s="48"/>
      <c r="HD330" s="48"/>
      <c r="HE330" s="48"/>
      <c r="HF330" s="48"/>
      <c r="HG330" s="48"/>
      <c r="HH330" s="48"/>
      <c r="HI330" s="48"/>
      <c r="HJ330" s="48"/>
      <c r="HK330" s="48"/>
      <c r="HL330" s="48"/>
      <c r="HM330" s="48"/>
      <c r="HN330" s="48"/>
      <c r="HO330" s="48"/>
      <c r="HP330" s="48"/>
      <c r="HQ330" s="48"/>
      <c r="HR330" s="48"/>
      <c r="HS330" s="48"/>
      <c r="HT330" s="48"/>
      <c r="HU330" s="48"/>
      <c r="HV330" s="48"/>
      <c r="HW330" s="48"/>
      <c r="HX330" s="48"/>
      <c r="HY330" s="48"/>
      <c r="HZ330" s="48"/>
      <c r="IA330" s="48"/>
      <c r="IB330" s="48"/>
      <c r="IC330" s="48"/>
      <c r="ID330" s="48"/>
      <c r="IE330" s="48"/>
      <c r="IF330" s="48"/>
      <c r="IG330" s="48"/>
      <c r="IH330" s="48"/>
      <c r="II330" s="48"/>
      <c r="IJ330" s="48"/>
      <c r="IK330" s="48"/>
      <c r="IL330" s="48"/>
      <c r="IM330" s="48"/>
      <c r="IN330" s="48"/>
      <c r="IO330" s="48"/>
      <c r="IP330" s="48"/>
      <c r="IQ330" s="48"/>
      <c r="IR330" s="48"/>
      <c r="IS330" s="48"/>
      <c r="IT330" s="48"/>
      <c r="IU330" s="48"/>
      <c r="IV330" s="48"/>
      <c r="IW330" s="48"/>
      <c r="IX330" s="48"/>
      <c r="IY330" s="48"/>
      <c r="IZ330" s="48"/>
      <c r="JA330" s="48"/>
      <c r="JB330" s="48"/>
      <c r="JC330" s="48"/>
      <c r="JD330" s="48"/>
      <c r="JE330" s="48"/>
      <c r="JF330" s="48"/>
      <c r="JG330" s="48"/>
      <c r="JH330" s="48"/>
      <c r="JI330" s="48"/>
      <c r="JJ330" s="48"/>
      <c r="JK330" s="48"/>
      <c r="JL330" s="48"/>
      <c r="JM330" s="48"/>
      <c r="JN330" s="48"/>
      <c r="JO330" s="48"/>
      <c r="JP330" s="48"/>
      <c r="JQ330" s="48"/>
      <c r="JR330" s="48"/>
      <c r="JS330" s="48"/>
      <c r="JT330" s="48"/>
      <c r="JU330" s="48"/>
      <c r="JV330" s="48"/>
      <c r="JW330" s="48"/>
      <c r="JX330" s="48"/>
      <c r="JY330" s="48"/>
      <c r="JZ330" s="48"/>
      <c r="KA330" s="48"/>
      <c r="KB330" s="48"/>
      <c r="KC330" s="48"/>
      <c r="KD330" s="48"/>
      <c r="KE330" s="48"/>
      <c r="KF330" s="48"/>
      <c r="KG330" s="48"/>
      <c r="KH330" s="48"/>
      <c r="KI330" s="48"/>
      <c r="KJ330" s="48"/>
      <c r="KK330" s="48"/>
      <c r="KL330" s="48"/>
      <c r="KM330" s="48"/>
      <c r="KN330" s="48"/>
      <c r="KO330" s="48"/>
      <c r="KP330" s="48"/>
      <c r="KQ330" s="48"/>
      <c r="KR330" s="48"/>
      <c r="KS330" s="48"/>
      <c r="KT330" s="48"/>
      <c r="KU330" s="48"/>
      <c r="KV330" s="48"/>
      <c r="KW330" s="48"/>
      <c r="KX330" s="48"/>
      <c r="KY330" s="48"/>
      <c r="KZ330" s="48"/>
      <c r="LA330" s="48"/>
      <c r="LB330" s="48"/>
      <c r="LC330" s="48"/>
      <c r="LD330" s="48"/>
      <c r="LE330" s="48"/>
      <c r="LF330" s="48"/>
      <c r="LG330" s="48"/>
      <c r="LH330" s="48"/>
      <c r="LI330" s="48"/>
      <c r="LJ330" s="48"/>
      <c r="LK330" s="48"/>
      <c r="LL330" s="48"/>
      <c r="LM330" s="48"/>
      <c r="LN330" s="48"/>
      <c r="LO330" s="48"/>
      <c r="LP330" s="48"/>
      <c r="LQ330" s="48"/>
      <c r="LR330" s="48"/>
      <c r="LS330" s="48"/>
      <c r="LT330" s="48"/>
      <c r="LU330" s="48"/>
      <c r="LV330" s="48"/>
      <c r="LW330" s="48"/>
      <c r="LX330" s="48"/>
      <c r="LY330" s="48"/>
      <c r="LZ330" s="48"/>
      <c r="MA330" s="48"/>
      <c r="MB330" s="48"/>
      <c r="MC330" s="48"/>
      <c r="MD330" s="48"/>
      <c r="ME330" s="48"/>
      <c r="MF330" s="48"/>
      <c r="MG330" s="48"/>
      <c r="MH330" s="48"/>
      <c r="MI330" s="48"/>
      <c r="MJ330" s="48"/>
      <c r="MK330" s="48"/>
      <c r="ML330" s="48"/>
      <c r="MM330" s="48"/>
      <c r="MN330" s="48"/>
      <c r="MO330" s="48"/>
      <c r="MP330" s="48"/>
      <c r="MQ330" s="48"/>
      <c r="MR330" s="48"/>
      <c r="MS330" s="48"/>
      <c r="MT330" s="48"/>
      <c r="MU330" s="48"/>
      <c r="MV330" s="48"/>
      <c r="MW330" s="48"/>
      <c r="MX330" s="48"/>
      <c r="MY330" s="48"/>
      <c r="MZ330" s="48"/>
      <c r="NA330" s="48"/>
      <c r="NB330" s="48"/>
      <c r="NC330" s="48"/>
      <c r="ND330" s="48"/>
      <c r="NE330" s="48"/>
      <c r="NF330" s="48"/>
      <c r="NG330" s="48"/>
      <c r="NH330" s="48"/>
      <c r="NI330" s="48"/>
      <c r="NJ330" s="48"/>
      <c r="NK330" s="48"/>
      <c r="NL330" s="48"/>
      <c r="NM330" s="48"/>
      <c r="NN330" s="48"/>
      <c r="NO330" s="48"/>
      <c r="NP330" s="48"/>
      <c r="NQ330" s="48"/>
      <c r="NR330" s="48"/>
      <c r="NS330" s="48"/>
      <c r="NT330" s="48"/>
      <c r="NU330" s="48"/>
      <c r="NV330" s="48"/>
      <c r="NW330" s="48"/>
      <c r="NX330" s="48"/>
      <c r="NY330" s="48"/>
      <c r="NZ330" s="48"/>
      <c r="OA330" s="48"/>
      <c r="OB330" s="48"/>
      <c r="OC330" s="48"/>
      <c r="OD330" s="48"/>
      <c r="OE330" s="48"/>
      <c r="OF330" s="48"/>
      <c r="OG330" s="48"/>
      <c r="OH330" s="48"/>
      <c r="OI330" s="48"/>
      <c r="OJ330" s="48"/>
      <c r="OK330" s="48"/>
      <c r="OL330" s="48"/>
      <c r="OM330" s="48"/>
      <c r="ON330" s="48"/>
      <c r="OO330" s="48"/>
      <c r="OP330" s="48"/>
      <c r="OQ330" s="48"/>
      <c r="OR330" s="48"/>
      <c r="OS330" s="48"/>
      <c r="OT330" s="48"/>
      <c r="OU330" s="48"/>
      <c r="OV330" s="48"/>
      <c r="OW330" s="48"/>
      <c r="OX330" s="48"/>
      <c r="OY330" s="48"/>
      <c r="OZ330" s="48"/>
      <c r="PA330" s="48"/>
      <c r="PB330" s="48"/>
      <c r="PC330" s="48"/>
      <c r="PD330" s="48"/>
      <c r="PE330" s="48"/>
      <c r="PF330" s="48"/>
      <c r="PG330" s="48"/>
      <c r="PH330" s="48"/>
      <c r="PI330" s="48"/>
      <c r="PJ330" s="48"/>
      <c r="PK330" s="48"/>
      <c r="PL330" s="48"/>
    </row>
    <row r="331" spans="1:428" ht="267.75" hidden="1" customHeight="1">
      <c r="A331" s="32" t="s">
        <v>458</v>
      </c>
      <c r="B331" s="38" t="s">
        <v>126</v>
      </c>
      <c r="C331" s="32">
        <v>5658</v>
      </c>
      <c r="D331" s="5"/>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21"/>
      <c r="AF331" s="21"/>
      <c r="AG331" s="21"/>
      <c r="AH331" s="21"/>
      <c r="AI331" s="50"/>
      <c r="AJ331" s="50"/>
      <c r="AK331" s="50"/>
      <c r="AL331" s="51"/>
      <c r="AM331" s="51"/>
      <c r="AN331" s="51"/>
      <c r="AO331" s="36"/>
      <c r="AP331" s="36"/>
      <c r="AQ331" s="36"/>
      <c r="AR331" s="36"/>
      <c r="AS331" s="36"/>
      <c r="AT331" s="36"/>
      <c r="AU331" s="36"/>
      <c r="AV331" s="36"/>
      <c r="AW331" s="36"/>
      <c r="AX331" s="36"/>
      <c r="AY331" s="36"/>
      <c r="AZ331" s="36"/>
      <c r="BA331" s="47"/>
      <c r="BB331" s="54"/>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c r="FG331" s="48"/>
      <c r="FH331" s="48"/>
      <c r="FI331" s="48"/>
      <c r="FJ331" s="48"/>
      <c r="FK331" s="48"/>
      <c r="FL331" s="48"/>
      <c r="FM331" s="48"/>
      <c r="FN331" s="48"/>
      <c r="FO331" s="48"/>
      <c r="FP331" s="48"/>
      <c r="FQ331" s="48"/>
      <c r="FR331" s="48"/>
      <c r="FS331" s="48"/>
      <c r="FT331" s="48"/>
      <c r="FU331" s="48"/>
      <c r="FV331" s="48"/>
      <c r="FW331" s="48"/>
      <c r="FX331" s="48"/>
      <c r="FY331" s="48"/>
      <c r="FZ331" s="48"/>
      <c r="GA331" s="48"/>
      <c r="GB331" s="48"/>
      <c r="GC331" s="48"/>
      <c r="GD331" s="48"/>
      <c r="GE331" s="48"/>
      <c r="GF331" s="48"/>
      <c r="GG331" s="48"/>
      <c r="GH331" s="48"/>
      <c r="GI331" s="48"/>
      <c r="GJ331" s="48"/>
      <c r="GK331" s="48"/>
      <c r="GL331" s="48"/>
      <c r="GM331" s="48"/>
      <c r="GN331" s="48"/>
      <c r="GO331" s="48"/>
      <c r="GP331" s="48"/>
      <c r="GQ331" s="48"/>
      <c r="GR331" s="48"/>
      <c r="GS331" s="48"/>
      <c r="GT331" s="48"/>
      <c r="GU331" s="48"/>
      <c r="GV331" s="48"/>
      <c r="GW331" s="48"/>
      <c r="GX331" s="48"/>
      <c r="GY331" s="48"/>
      <c r="GZ331" s="48"/>
      <c r="HA331" s="48"/>
      <c r="HB331" s="48"/>
      <c r="HC331" s="48"/>
      <c r="HD331" s="48"/>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c r="JI331" s="48"/>
      <c r="JJ331" s="48"/>
      <c r="JK331" s="48"/>
      <c r="JL331" s="48"/>
      <c r="JM331" s="48"/>
      <c r="JN331" s="48"/>
      <c r="JO331" s="48"/>
      <c r="JP331" s="48"/>
      <c r="JQ331" s="48"/>
      <c r="JR331" s="48"/>
      <c r="JS331" s="48"/>
      <c r="JT331" s="48"/>
      <c r="JU331" s="48"/>
      <c r="JV331" s="48"/>
      <c r="JW331" s="48"/>
      <c r="JX331" s="48"/>
      <c r="JY331" s="48"/>
      <c r="JZ331" s="48"/>
      <c r="KA331" s="48"/>
      <c r="KB331" s="48"/>
      <c r="KC331" s="48"/>
      <c r="KD331" s="48"/>
      <c r="KE331" s="48"/>
      <c r="KF331" s="48"/>
      <c r="KG331" s="48"/>
      <c r="KH331" s="48"/>
      <c r="KI331" s="48"/>
      <c r="KJ331" s="48"/>
      <c r="KK331" s="48"/>
      <c r="KL331" s="48"/>
      <c r="KM331" s="48"/>
      <c r="KN331" s="48"/>
      <c r="KO331" s="48"/>
      <c r="KP331" s="48"/>
      <c r="KQ331" s="48"/>
      <c r="KR331" s="48"/>
      <c r="KS331" s="48"/>
      <c r="KT331" s="48"/>
      <c r="KU331" s="48"/>
      <c r="KV331" s="48"/>
      <c r="KW331" s="48"/>
      <c r="KX331" s="48"/>
      <c r="KY331" s="48"/>
      <c r="KZ331" s="48"/>
      <c r="LA331" s="48"/>
      <c r="LB331" s="48"/>
      <c r="LC331" s="48"/>
      <c r="LD331" s="48"/>
      <c r="LE331" s="48"/>
      <c r="LF331" s="48"/>
      <c r="LG331" s="48"/>
      <c r="LH331" s="48"/>
      <c r="LI331" s="48"/>
      <c r="LJ331" s="48"/>
      <c r="LK331" s="48"/>
      <c r="LL331" s="48"/>
      <c r="LM331" s="48"/>
      <c r="LN331" s="48"/>
      <c r="LO331" s="48"/>
      <c r="LP331" s="48"/>
      <c r="LQ331" s="48"/>
      <c r="LR331" s="48"/>
      <c r="LS331" s="48"/>
      <c r="LT331" s="48"/>
      <c r="LU331" s="48"/>
      <c r="LV331" s="48"/>
      <c r="LW331" s="48"/>
      <c r="LX331" s="48"/>
      <c r="LY331" s="48"/>
      <c r="LZ331" s="48"/>
      <c r="MA331" s="48"/>
      <c r="MB331" s="48"/>
      <c r="MC331" s="48"/>
      <c r="MD331" s="48"/>
      <c r="ME331" s="48"/>
      <c r="MF331" s="48"/>
      <c r="MG331" s="48"/>
      <c r="MH331" s="48"/>
      <c r="MI331" s="48"/>
      <c r="MJ331" s="48"/>
      <c r="MK331" s="48"/>
      <c r="ML331" s="48"/>
      <c r="MM331" s="48"/>
      <c r="MN331" s="48"/>
      <c r="MO331" s="48"/>
      <c r="MP331" s="48"/>
      <c r="MQ331" s="48"/>
      <c r="MR331" s="48"/>
      <c r="MS331" s="48"/>
      <c r="MT331" s="48"/>
      <c r="MU331" s="48"/>
      <c r="MV331" s="48"/>
      <c r="MW331" s="48"/>
      <c r="MX331" s="48"/>
      <c r="MY331" s="48"/>
      <c r="MZ331" s="48"/>
      <c r="NA331" s="48"/>
      <c r="NB331" s="48"/>
      <c r="NC331" s="48"/>
      <c r="ND331" s="48"/>
      <c r="NE331" s="48"/>
      <c r="NF331" s="48"/>
      <c r="NG331" s="48"/>
      <c r="NH331" s="48"/>
      <c r="NI331" s="48"/>
      <c r="NJ331" s="48"/>
      <c r="NK331" s="48"/>
      <c r="NL331" s="48"/>
      <c r="NM331" s="48"/>
      <c r="NN331" s="48"/>
      <c r="NO331" s="48"/>
      <c r="NP331" s="48"/>
      <c r="NQ331" s="48"/>
      <c r="NR331" s="48"/>
      <c r="NS331" s="48"/>
      <c r="NT331" s="48"/>
      <c r="NU331" s="48"/>
      <c r="NV331" s="48"/>
      <c r="NW331" s="48"/>
      <c r="NX331" s="48"/>
      <c r="NY331" s="48"/>
      <c r="NZ331" s="48"/>
      <c r="OA331" s="48"/>
      <c r="OB331" s="48"/>
      <c r="OC331" s="48"/>
      <c r="OD331" s="48"/>
      <c r="OE331" s="48"/>
      <c r="OF331" s="48"/>
      <c r="OG331" s="48"/>
      <c r="OH331" s="48"/>
      <c r="OI331" s="48"/>
      <c r="OJ331" s="48"/>
      <c r="OK331" s="48"/>
      <c r="OL331" s="48"/>
      <c r="OM331" s="48"/>
      <c r="ON331" s="48"/>
      <c r="OO331" s="48"/>
      <c r="OP331" s="48"/>
      <c r="OQ331" s="48"/>
      <c r="OR331" s="48"/>
      <c r="OS331" s="48"/>
      <c r="OT331" s="48"/>
      <c r="OU331" s="48"/>
      <c r="OV331" s="48"/>
      <c r="OW331" s="48"/>
      <c r="OX331" s="48"/>
      <c r="OY331" s="48"/>
      <c r="OZ331" s="48"/>
      <c r="PA331" s="48"/>
      <c r="PB331" s="48"/>
      <c r="PC331" s="48"/>
      <c r="PD331" s="48"/>
      <c r="PE331" s="48"/>
      <c r="PF331" s="48"/>
      <c r="PG331" s="48"/>
      <c r="PH331" s="48"/>
      <c r="PI331" s="48"/>
      <c r="PJ331" s="48"/>
      <c r="PK331" s="48"/>
      <c r="PL331" s="48"/>
    </row>
    <row r="332" spans="1:428" ht="140.25" hidden="1" customHeight="1">
      <c r="A332" s="32" t="s">
        <v>459</v>
      </c>
      <c r="B332" s="38" t="s">
        <v>127</v>
      </c>
      <c r="C332" s="32">
        <v>5659</v>
      </c>
      <c r="D332" s="5"/>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21"/>
      <c r="AF332" s="21"/>
      <c r="AG332" s="21"/>
      <c r="AH332" s="21"/>
      <c r="AI332" s="50"/>
      <c r="AJ332" s="50"/>
      <c r="AK332" s="50"/>
      <c r="AL332" s="51"/>
      <c r="AM332" s="51"/>
      <c r="AN332" s="51"/>
      <c r="AO332" s="36"/>
      <c r="AP332" s="36"/>
      <c r="AQ332" s="36"/>
      <c r="AR332" s="36"/>
      <c r="AS332" s="36"/>
      <c r="AT332" s="36"/>
      <c r="AU332" s="36"/>
      <c r="AV332" s="36"/>
      <c r="AW332" s="36"/>
      <c r="AX332" s="36"/>
      <c r="AY332" s="36"/>
      <c r="AZ332" s="36"/>
      <c r="BA332" s="47"/>
      <c r="BB332" s="54"/>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c r="FG332" s="48"/>
      <c r="FH332" s="48"/>
      <c r="FI332" s="48"/>
      <c r="FJ332" s="48"/>
      <c r="FK332" s="48"/>
      <c r="FL332" s="48"/>
      <c r="FM332" s="48"/>
      <c r="FN332" s="48"/>
      <c r="FO332" s="48"/>
      <c r="FP332" s="48"/>
      <c r="FQ332" s="48"/>
      <c r="FR332" s="48"/>
      <c r="FS332" s="48"/>
      <c r="FT332" s="48"/>
      <c r="FU332" s="48"/>
      <c r="FV332" s="48"/>
      <c r="FW332" s="48"/>
      <c r="FX332" s="48"/>
      <c r="FY332" s="48"/>
      <c r="FZ332" s="48"/>
      <c r="GA332" s="48"/>
      <c r="GB332" s="48"/>
      <c r="GC332" s="48"/>
      <c r="GD332" s="48"/>
      <c r="GE332" s="48"/>
      <c r="GF332" s="48"/>
      <c r="GG332" s="48"/>
      <c r="GH332" s="48"/>
      <c r="GI332" s="48"/>
      <c r="GJ332" s="48"/>
      <c r="GK332" s="48"/>
      <c r="GL332" s="48"/>
      <c r="GM332" s="48"/>
      <c r="GN332" s="48"/>
      <c r="GO332" s="48"/>
      <c r="GP332" s="48"/>
      <c r="GQ332" s="48"/>
      <c r="GR332" s="48"/>
      <c r="GS332" s="48"/>
      <c r="GT332" s="48"/>
      <c r="GU332" s="48"/>
      <c r="GV332" s="48"/>
      <c r="GW332" s="48"/>
      <c r="GX332" s="48"/>
      <c r="GY332" s="48"/>
      <c r="GZ332" s="48"/>
      <c r="HA332" s="48"/>
      <c r="HB332" s="48"/>
      <c r="HC332" s="48"/>
      <c r="HD332" s="48"/>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c r="JI332" s="48"/>
      <c r="JJ332" s="48"/>
      <c r="JK332" s="48"/>
      <c r="JL332" s="48"/>
      <c r="JM332" s="48"/>
      <c r="JN332" s="48"/>
      <c r="JO332" s="48"/>
      <c r="JP332" s="48"/>
      <c r="JQ332" s="48"/>
      <c r="JR332" s="48"/>
      <c r="JS332" s="48"/>
      <c r="JT332" s="48"/>
      <c r="JU332" s="48"/>
      <c r="JV332" s="48"/>
      <c r="JW332" s="48"/>
      <c r="JX332" s="48"/>
      <c r="JY332" s="48"/>
      <c r="JZ332" s="48"/>
      <c r="KA332" s="48"/>
      <c r="KB332" s="48"/>
      <c r="KC332" s="48"/>
      <c r="KD332" s="48"/>
      <c r="KE332" s="48"/>
      <c r="KF332" s="48"/>
      <c r="KG332" s="48"/>
      <c r="KH332" s="48"/>
      <c r="KI332" s="48"/>
      <c r="KJ332" s="48"/>
      <c r="KK332" s="48"/>
      <c r="KL332" s="48"/>
      <c r="KM332" s="48"/>
      <c r="KN332" s="48"/>
      <c r="KO332" s="48"/>
      <c r="KP332" s="48"/>
      <c r="KQ332" s="48"/>
      <c r="KR332" s="48"/>
      <c r="KS332" s="48"/>
      <c r="KT332" s="48"/>
      <c r="KU332" s="48"/>
      <c r="KV332" s="48"/>
      <c r="KW332" s="48"/>
      <c r="KX332" s="48"/>
      <c r="KY332" s="48"/>
      <c r="KZ332" s="48"/>
      <c r="LA332" s="48"/>
      <c r="LB332" s="48"/>
      <c r="LC332" s="48"/>
      <c r="LD332" s="48"/>
      <c r="LE332" s="48"/>
      <c r="LF332" s="48"/>
      <c r="LG332" s="48"/>
      <c r="LH332" s="48"/>
      <c r="LI332" s="48"/>
      <c r="LJ332" s="48"/>
      <c r="LK332" s="48"/>
      <c r="LL332" s="48"/>
      <c r="LM332" s="48"/>
      <c r="LN332" s="48"/>
      <c r="LO332" s="48"/>
      <c r="LP332" s="48"/>
      <c r="LQ332" s="48"/>
      <c r="LR332" s="48"/>
      <c r="LS332" s="48"/>
      <c r="LT332" s="48"/>
      <c r="LU332" s="48"/>
      <c r="LV332" s="48"/>
      <c r="LW332" s="48"/>
      <c r="LX332" s="48"/>
      <c r="LY332" s="48"/>
      <c r="LZ332" s="48"/>
      <c r="MA332" s="48"/>
      <c r="MB332" s="48"/>
      <c r="MC332" s="48"/>
      <c r="MD332" s="48"/>
      <c r="ME332" s="48"/>
      <c r="MF332" s="48"/>
      <c r="MG332" s="48"/>
      <c r="MH332" s="48"/>
      <c r="MI332" s="48"/>
      <c r="MJ332" s="48"/>
      <c r="MK332" s="48"/>
      <c r="ML332" s="48"/>
      <c r="MM332" s="48"/>
      <c r="MN332" s="48"/>
      <c r="MO332" s="48"/>
      <c r="MP332" s="48"/>
      <c r="MQ332" s="48"/>
      <c r="MR332" s="48"/>
      <c r="MS332" s="48"/>
      <c r="MT332" s="48"/>
      <c r="MU332" s="48"/>
      <c r="MV332" s="48"/>
      <c r="MW332" s="48"/>
      <c r="MX332" s="48"/>
      <c r="MY332" s="48"/>
      <c r="MZ332" s="48"/>
      <c r="NA332" s="48"/>
      <c r="NB332" s="48"/>
      <c r="NC332" s="48"/>
      <c r="ND332" s="48"/>
      <c r="NE332" s="48"/>
      <c r="NF332" s="48"/>
      <c r="NG332" s="48"/>
      <c r="NH332" s="48"/>
      <c r="NI332" s="48"/>
      <c r="NJ332" s="48"/>
      <c r="NK332" s="48"/>
      <c r="NL332" s="48"/>
      <c r="NM332" s="48"/>
      <c r="NN332" s="48"/>
      <c r="NO332" s="48"/>
      <c r="NP332" s="48"/>
      <c r="NQ332" s="48"/>
      <c r="NR332" s="48"/>
      <c r="NS332" s="48"/>
      <c r="NT332" s="48"/>
      <c r="NU332" s="48"/>
      <c r="NV332" s="48"/>
      <c r="NW332" s="48"/>
      <c r="NX332" s="48"/>
      <c r="NY332" s="48"/>
      <c r="NZ332" s="48"/>
      <c r="OA332" s="48"/>
      <c r="OB332" s="48"/>
      <c r="OC332" s="48"/>
      <c r="OD332" s="48"/>
      <c r="OE332" s="48"/>
      <c r="OF332" s="48"/>
      <c r="OG332" s="48"/>
      <c r="OH332" s="48"/>
      <c r="OI332" s="48"/>
      <c r="OJ332" s="48"/>
      <c r="OK332" s="48"/>
      <c r="OL332" s="48"/>
      <c r="OM332" s="48"/>
      <c r="ON332" s="48"/>
      <c r="OO332" s="48"/>
      <c r="OP332" s="48"/>
      <c r="OQ332" s="48"/>
      <c r="OR332" s="48"/>
      <c r="OS332" s="48"/>
      <c r="OT332" s="48"/>
      <c r="OU332" s="48"/>
      <c r="OV332" s="48"/>
      <c r="OW332" s="48"/>
      <c r="OX332" s="48"/>
      <c r="OY332" s="48"/>
      <c r="OZ332" s="48"/>
      <c r="PA332" s="48"/>
      <c r="PB332" s="48"/>
      <c r="PC332" s="48"/>
      <c r="PD332" s="48"/>
      <c r="PE332" s="48"/>
      <c r="PF332" s="48"/>
      <c r="PG332" s="48"/>
      <c r="PH332" s="48"/>
      <c r="PI332" s="48"/>
      <c r="PJ332" s="48"/>
      <c r="PK332" s="48"/>
      <c r="PL332" s="48"/>
    </row>
    <row r="333" spans="1:428" ht="140.25" hidden="1" customHeight="1">
      <c r="A333" s="32" t="s">
        <v>460</v>
      </c>
      <c r="B333" s="38" t="s">
        <v>128</v>
      </c>
      <c r="C333" s="32">
        <v>5660</v>
      </c>
      <c r="D333" s="5"/>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21"/>
      <c r="AF333" s="21"/>
      <c r="AG333" s="21"/>
      <c r="AH333" s="21"/>
      <c r="AI333" s="50"/>
      <c r="AJ333" s="50"/>
      <c r="AK333" s="50"/>
      <c r="AL333" s="51"/>
      <c r="AM333" s="51"/>
      <c r="AN333" s="51"/>
      <c r="AO333" s="36"/>
      <c r="AP333" s="36"/>
      <c r="AQ333" s="36"/>
      <c r="AR333" s="36"/>
      <c r="AS333" s="36"/>
      <c r="AT333" s="36"/>
      <c r="AU333" s="36"/>
      <c r="AV333" s="36"/>
      <c r="AW333" s="36"/>
      <c r="AX333" s="36"/>
      <c r="AY333" s="36"/>
      <c r="AZ333" s="36"/>
      <c r="BA333" s="47"/>
      <c r="BB333" s="54"/>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c r="EH333" s="48"/>
      <c r="EI333" s="48"/>
      <c r="EJ333" s="48"/>
      <c r="EK333" s="48"/>
      <c r="EL333" s="48"/>
      <c r="EM333" s="48"/>
      <c r="EN333" s="48"/>
      <c r="EO333" s="48"/>
      <c r="EP333" s="48"/>
      <c r="EQ333" s="48"/>
      <c r="ER333" s="48"/>
      <c r="ES333" s="48"/>
      <c r="ET333" s="48"/>
      <c r="EU333" s="48"/>
      <c r="EV333" s="48"/>
      <c r="EW333" s="48"/>
      <c r="EX333" s="48"/>
      <c r="EY333" s="48"/>
      <c r="EZ333" s="48"/>
      <c r="FA333" s="48"/>
      <c r="FB333" s="48"/>
      <c r="FC333" s="48"/>
      <c r="FD333" s="48"/>
      <c r="FE333" s="48"/>
      <c r="FF333" s="48"/>
      <c r="FG333" s="48"/>
      <c r="FH333" s="48"/>
      <c r="FI333" s="48"/>
      <c r="FJ333" s="48"/>
      <c r="FK333" s="48"/>
      <c r="FL333" s="48"/>
      <c r="FM333" s="48"/>
      <c r="FN333" s="48"/>
      <c r="FO333" s="48"/>
      <c r="FP333" s="48"/>
      <c r="FQ333" s="48"/>
      <c r="FR333" s="48"/>
      <c r="FS333" s="48"/>
      <c r="FT333" s="48"/>
      <c r="FU333" s="48"/>
      <c r="FV333" s="48"/>
      <c r="FW333" s="48"/>
      <c r="FX333" s="48"/>
      <c r="FY333" s="48"/>
      <c r="FZ333" s="48"/>
      <c r="GA333" s="48"/>
      <c r="GB333" s="48"/>
      <c r="GC333" s="48"/>
      <c r="GD333" s="48"/>
      <c r="GE333" s="48"/>
      <c r="GF333" s="48"/>
      <c r="GG333" s="48"/>
      <c r="GH333" s="48"/>
      <c r="GI333" s="48"/>
      <c r="GJ333" s="48"/>
      <c r="GK333" s="48"/>
      <c r="GL333" s="48"/>
      <c r="GM333" s="48"/>
      <c r="GN333" s="48"/>
      <c r="GO333" s="48"/>
      <c r="GP333" s="48"/>
      <c r="GQ333" s="48"/>
      <c r="GR333" s="48"/>
      <c r="GS333" s="48"/>
      <c r="GT333" s="48"/>
      <c r="GU333" s="48"/>
      <c r="GV333" s="48"/>
      <c r="GW333" s="48"/>
      <c r="GX333" s="48"/>
      <c r="GY333" s="48"/>
      <c r="GZ333" s="48"/>
      <c r="HA333" s="48"/>
      <c r="HB333" s="48"/>
      <c r="HC333" s="48"/>
      <c r="HD333" s="48"/>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c r="JI333" s="48"/>
      <c r="JJ333" s="48"/>
      <c r="JK333" s="48"/>
      <c r="JL333" s="48"/>
      <c r="JM333" s="48"/>
      <c r="JN333" s="48"/>
      <c r="JO333" s="48"/>
      <c r="JP333" s="48"/>
      <c r="JQ333" s="48"/>
      <c r="JR333" s="48"/>
      <c r="JS333" s="48"/>
      <c r="JT333" s="48"/>
      <c r="JU333" s="48"/>
      <c r="JV333" s="48"/>
      <c r="JW333" s="48"/>
      <c r="JX333" s="48"/>
      <c r="JY333" s="48"/>
      <c r="JZ333" s="48"/>
      <c r="KA333" s="48"/>
      <c r="KB333" s="48"/>
      <c r="KC333" s="48"/>
      <c r="KD333" s="48"/>
      <c r="KE333" s="48"/>
      <c r="KF333" s="48"/>
      <c r="KG333" s="48"/>
      <c r="KH333" s="48"/>
      <c r="KI333" s="48"/>
      <c r="KJ333" s="48"/>
      <c r="KK333" s="48"/>
      <c r="KL333" s="48"/>
      <c r="KM333" s="48"/>
      <c r="KN333" s="48"/>
      <c r="KO333" s="48"/>
      <c r="KP333" s="48"/>
      <c r="KQ333" s="48"/>
      <c r="KR333" s="48"/>
      <c r="KS333" s="48"/>
      <c r="KT333" s="48"/>
      <c r="KU333" s="48"/>
      <c r="KV333" s="48"/>
      <c r="KW333" s="48"/>
      <c r="KX333" s="48"/>
      <c r="KY333" s="48"/>
      <c r="KZ333" s="48"/>
      <c r="LA333" s="48"/>
      <c r="LB333" s="48"/>
      <c r="LC333" s="48"/>
      <c r="LD333" s="48"/>
      <c r="LE333" s="48"/>
      <c r="LF333" s="48"/>
      <c r="LG333" s="48"/>
      <c r="LH333" s="48"/>
      <c r="LI333" s="48"/>
      <c r="LJ333" s="48"/>
      <c r="LK333" s="48"/>
      <c r="LL333" s="48"/>
      <c r="LM333" s="48"/>
      <c r="LN333" s="48"/>
      <c r="LO333" s="48"/>
      <c r="LP333" s="48"/>
      <c r="LQ333" s="48"/>
      <c r="LR333" s="48"/>
      <c r="LS333" s="48"/>
      <c r="LT333" s="48"/>
      <c r="LU333" s="48"/>
      <c r="LV333" s="48"/>
      <c r="LW333" s="48"/>
      <c r="LX333" s="48"/>
      <c r="LY333" s="48"/>
      <c r="LZ333" s="48"/>
      <c r="MA333" s="48"/>
      <c r="MB333" s="48"/>
      <c r="MC333" s="48"/>
      <c r="MD333" s="48"/>
      <c r="ME333" s="48"/>
      <c r="MF333" s="48"/>
      <c r="MG333" s="48"/>
      <c r="MH333" s="48"/>
      <c r="MI333" s="48"/>
      <c r="MJ333" s="48"/>
      <c r="MK333" s="48"/>
      <c r="ML333" s="48"/>
      <c r="MM333" s="48"/>
      <c r="MN333" s="48"/>
      <c r="MO333" s="48"/>
      <c r="MP333" s="48"/>
      <c r="MQ333" s="48"/>
      <c r="MR333" s="48"/>
      <c r="MS333" s="48"/>
      <c r="MT333" s="48"/>
      <c r="MU333" s="48"/>
      <c r="MV333" s="48"/>
      <c r="MW333" s="48"/>
      <c r="MX333" s="48"/>
      <c r="MY333" s="48"/>
      <c r="MZ333" s="48"/>
      <c r="NA333" s="48"/>
      <c r="NB333" s="48"/>
      <c r="NC333" s="48"/>
      <c r="ND333" s="48"/>
      <c r="NE333" s="48"/>
      <c r="NF333" s="48"/>
      <c r="NG333" s="48"/>
      <c r="NH333" s="48"/>
      <c r="NI333" s="48"/>
      <c r="NJ333" s="48"/>
      <c r="NK333" s="48"/>
      <c r="NL333" s="48"/>
      <c r="NM333" s="48"/>
      <c r="NN333" s="48"/>
      <c r="NO333" s="48"/>
      <c r="NP333" s="48"/>
      <c r="NQ333" s="48"/>
      <c r="NR333" s="48"/>
      <c r="NS333" s="48"/>
      <c r="NT333" s="48"/>
      <c r="NU333" s="48"/>
      <c r="NV333" s="48"/>
      <c r="NW333" s="48"/>
      <c r="NX333" s="48"/>
      <c r="NY333" s="48"/>
      <c r="NZ333" s="48"/>
      <c r="OA333" s="48"/>
      <c r="OB333" s="48"/>
      <c r="OC333" s="48"/>
      <c r="OD333" s="48"/>
      <c r="OE333" s="48"/>
      <c r="OF333" s="48"/>
      <c r="OG333" s="48"/>
      <c r="OH333" s="48"/>
      <c r="OI333" s="48"/>
      <c r="OJ333" s="48"/>
      <c r="OK333" s="48"/>
      <c r="OL333" s="48"/>
      <c r="OM333" s="48"/>
      <c r="ON333" s="48"/>
      <c r="OO333" s="48"/>
      <c r="OP333" s="48"/>
      <c r="OQ333" s="48"/>
      <c r="OR333" s="48"/>
      <c r="OS333" s="48"/>
      <c r="OT333" s="48"/>
      <c r="OU333" s="48"/>
      <c r="OV333" s="48"/>
      <c r="OW333" s="48"/>
      <c r="OX333" s="48"/>
      <c r="OY333" s="48"/>
      <c r="OZ333" s="48"/>
      <c r="PA333" s="48"/>
      <c r="PB333" s="48"/>
      <c r="PC333" s="48"/>
      <c r="PD333" s="48"/>
      <c r="PE333" s="48"/>
      <c r="PF333" s="48"/>
      <c r="PG333" s="48"/>
      <c r="PH333" s="48"/>
      <c r="PI333" s="48"/>
      <c r="PJ333" s="48"/>
      <c r="PK333" s="48"/>
      <c r="PL333" s="48"/>
    </row>
    <row r="334" spans="1:428" ht="89.25" hidden="1" customHeight="1">
      <c r="A334" s="32" t="s">
        <v>461</v>
      </c>
      <c r="B334" s="38" t="s">
        <v>129</v>
      </c>
      <c r="C334" s="32">
        <v>5661</v>
      </c>
      <c r="D334" s="5"/>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21"/>
      <c r="AF334" s="21"/>
      <c r="AG334" s="21"/>
      <c r="AH334" s="21"/>
      <c r="AI334" s="50"/>
      <c r="AJ334" s="50"/>
      <c r="AK334" s="50"/>
      <c r="AL334" s="51"/>
      <c r="AM334" s="51"/>
      <c r="AN334" s="51"/>
      <c r="AO334" s="36"/>
      <c r="AP334" s="36"/>
      <c r="AQ334" s="36"/>
      <c r="AR334" s="36"/>
      <c r="AS334" s="36"/>
      <c r="AT334" s="36"/>
      <c r="AU334" s="36"/>
      <c r="AV334" s="36"/>
      <c r="AW334" s="36"/>
      <c r="AX334" s="36"/>
      <c r="AY334" s="36"/>
      <c r="AZ334" s="36"/>
      <c r="BA334" s="47"/>
      <c r="BB334" s="54"/>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c r="CA334" s="48"/>
      <c r="CB334" s="48"/>
      <c r="CC334" s="48"/>
      <c r="CD334" s="48"/>
      <c r="CE334" s="48"/>
      <c r="CF334" s="48"/>
      <c r="CG334" s="48"/>
      <c r="CH334" s="48"/>
      <c r="CI334" s="48"/>
      <c r="CJ334" s="48"/>
      <c r="CK334" s="48"/>
      <c r="CL334" s="48"/>
      <c r="CM334" s="48"/>
      <c r="CN334" s="48"/>
      <c r="CO334" s="48"/>
      <c r="CP334" s="48"/>
      <c r="CQ334" s="48"/>
      <c r="CR334" s="48"/>
      <c r="CS334" s="48"/>
      <c r="CT334" s="48"/>
      <c r="CU334" s="48"/>
      <c r="CV334" s="48"/>
      <c r="CW334" s="48"/>
      <c r="CX334" s="48"/>
      <c r="CY334" s="48"/>
      <c r="CZ334" s="48"/>
      <c r="DA334" s="48"/>
      <c r="DB334" s="48"/>
      <c r="DC334" s="48"/>
      <c r="DD334" s="48"/>
      <c r="DE334" s="48"/>
      <c r="DF334" s="48"/>
      <c r="DG334" s="48"/>
      <c r="DH334" s="48"/>
      <c r="DI334" s="48"/>
      <c r="DJ334" s="48"/>
      <c r="DK334" s="48"/>
      <c r="DL334" s="48"/>
      <c r="DM334" s="48"/>
      <c r="DN334" s="48"/>
      <c r="DO334" s="48"/>
      <c r="DP334" s="48"/>
      <c r="DQ334" s="48"/>
      <c r="DR334" s="48"/>
      <c r="DS334" s="48"/>
      <c r="DT334" s="48"/>
      <c r="DU334" s="48"/>
      <c r="DV334" s="48"/>
      <c r="DW334" s="48"/>
      <c r="DX334" s="48"/>
      <c r="DY334" s="48"/>
      <c r="DZ334" s="48"/>
      <c r="EA334" s="48"/>
      <c r="EB334" s="48"/>
      <c r="EC334" s="48"/>
      <c r="ED334" s="48"/>
      <c r="EE334" s="48"/>
      <c r="EF334" s="48"/>
      <c r="EG334" s="48"/>
      <c r="EH334" s="48"/>
      <c r="EI334" s="48"/>
      <c r="EJ334" s="48"/>
      <c r="EK334" s="48"/>
      <c r="EL334" s="48"/>
      <c r="EM334" s="48"/>
      <c r="EN334" s="48"/>
      <c r="EO334" s="48"/>
      <c r="EP334" s="48"/>
      <c r="EQ334" s="48"/>
      <c r="ER334" s="48"/>
      <c r="ES334" s="48"/>
      <c r="ET334" s="48"/>
      <c r="EU334" s="48"/>
      <c r="EV334" s="48"/>
      <c r="EW334" s="48"/>
      <c r="EX334" s="48"/>
      <c r="EY334" s="48"/>
      <c r="EZ334" s="48"/>
      <c r="FA334" s="48"/>
      <c r="FB334" s="48"/>
      <c r="FC334" s="48"/>
      <c r="FD334" s="48"/>
      <c r="FE334" s="48"/>
      <c r="FF334" s="48"/>
      <c r="FG334" s="48"/>
      <c r="FH334" s="48"/>
      <c r="FI334" s="48"/>
      <c r="FJ334" s="48"/>
      <c r="FK334" s="48"/>
      <c r="FL334" s="48"/>
      <c r="FM334" s="48"/>
      <c r="FN334" s="48"/>
      <c r="FO334" s="48"/>
      <c r="FP334" s="48"/>
      <c r="FQ334" s="48"/>
      <c r="FR334" s="48"/>
      <c r="FS334" s="48"/>
      <c r="FT334" s="48"/>
      <c r="FU334" s="48"/>
      <c r="FV334" s="48"/>
      <c r="FW334" s="48"/>
      <c r="FX334" s="48"/>
      <c r="FY334" s="48"/>
      <c r="FZ334" s="48"/>
      <c r="GA334" s="48"/>
      <c r="GB334" s="48"/>
      <c r="GC334" s="48"/>
      <c r="GD334" s="48"/>
      <c r="GE334" s="48"/>
      <c r="GF334" s="48"/>
      <c r="GG334" s="48"/>
      <c r="GH334" s="48"/>
      <c r="GI334" s="48"/>
      <c r="GJ334" s="48"/>
      <c r="GK334" s="48"/>
      <c r="GL334" s="48"/>
      <c r="GM334" s="48"/>
      <c r="GN334" s="48"/>
      <c r="GO334" s="48"/>
      <c r="GP334" s="48"/>
      <c r="GQ334" s="48"/>
      <c r="GR334" s="48"/>
      <c r="GS334" s="48"/>
      <c r="GT334" s="48"/>
      <c r="GU334" s="48"/>
      <c r="GV334" s="48"/>
      <c r="GW334" s="48"/>
      <c r="GX334" s="48"/>
      <c r="GY334" s="48"/>
      <c r="GZ334" s="48"/>
      <c r="HA334" s="48"/>
      <c r="HB334" s="48"/>
      <c r="HC334" s="48"/>
      <c r="HD334" s="48"/>
      <c r="HE334" s="48"/>
      <c r="HF334" s="48"/>
      <c r="HG334" s="48"/>
      <c r="HH334" s="48"/>
      <c r="HI334" s="48"/>
      <c r="HJ334" s="48"/>
      <c r="HK334" s="48"/>
      <c r="HL334" s="48"/>
      <c r="HM334" s="48"/>
      <c r="HN334" s="48"/>
      <c r="HO334" s="48"/>
      <c r="HP334" s="48"/>
      <c r="HQ334" s="48"/>
      <c r="HR334" s="48"/>
      <c r="HS334" s="48"/>
      <c r="HT334" s="48"/>
      <c r="HU334" s="48"/>
      <c r="HV334" s="48"/>
      <c r="HW334" s="48"/>
      <c r="HX334" s="48"/>
      <c r="HY334" s="48"/>
      <c r="HZ334" s="48"/>
      <c r="IA334" s="48"/>
      <c r="IB334" s="48"/>
      <c r="IC334" s="48"/>
      <c r="ID334" s="48"/>
      <c r="IE334" s="48"/>
      <c r="IF334" s="48"/>
      <c r="IG334" s="48"/>
      <c r="IH334" s="48"/>
      <c r="II334" s="48"/>
      <c r="IJ334" s="48"/>
      <c r="IK334" s="48"/>
      <c r="IL334" s="48"/>
      <c r="IM334" s="48"/>
      <c r="IN334" s="48"/>
      <c r="IO334" s="48"/>
      <c r="IP334" s="48"/>
      <c r="IQ334" s="48"/>
      <c r="IR334" s="48"/>
      <c r="IS334" s="48"/>
      <c r="IT334" s="48"/>
      <c r="IU334" s="48"/>
      <c r="IV334" s="48"/>
      <c r="IW334" s="48"/>
      <c r="IX334" s="48"/>
      <c r="IY334" s="48"/>
      <c r="IZ334" s="48"/>
      <c r="JA334" s="48"/>
      <c r="JB334" s="48"/>
      <c r="JC334" s="48"/>
      <c r="JD334" s="48"/>
      <c r="JE334" s="48"/>
      <c r="JF334" s="48"/>
      <c r="JG334" s="48"/>
      <c r="JH334" s="48"/>
      <c r="JI334" s="48"/>
      <c r="JJ334" s="48"/>
      <c r="JK334" s="48"/>
      <c r="JL334" s="48"/>
      <c r="JM334" s="48"/>
      <c r="JN334" s="48"/>
      <c r="JO334" s="48"/>
      <c r="JP334" s="48"/>
      <c r="JQ334" s="48"/>
      <c r="JR334" s="48"/>
      <c r="JS334" s="48"/>
      <c r="JT334" s="48"/>
      <c r="JU334" s="48"/>
      <c r="JV334" s="48"/>
      <c r="JW334" s="48"/>
      <c r="JX334" s="48"/>
      <c r="JY334" s="48"/>
      <c r="JZ334" s="48"/>
      <c r="KA334" s="48"/>
      <c r="KB334" s="48"/>
      <c r="KC334" s="48"/>
      <c r="KD334" s="48"/>
      <c r="KE334" s="48"/>
      <c r="KF334" s="48"/>
      <c r="KG334" s="48"/>
      <c r="KH334" s="48"/>
      <c r="KI334" s="48"/>
      <c r="KJ334" s="48"/>
      <c r="KK334" s="48"/>
      <c r="KL334" s="48"/>
      <c r="KM334" s="48"/>
      <c r="KN334" s="48"/>
      <c r="KO334" s="48"/>
      <c r="KP334" s="48"/>
      <c r="KQ334" s="48"/>
      <c r="KR334" s="48"/>
      <c r="KS334" s="48"/>
      <c r="KT334" s="48"/>
      <c r="KU334" s="48"/>
      <c r="KV334" s="48"/>
      <c r="KW334" s="48"/>
      <c r="KX334" s="48"/>
      <c r="KY334" s="48"/>
      <c r="KZ334" s="48"/>
      <c r="LA334" s="48"/>
      <c r="LB334" s="48"/>
      <c r="LC334" s="48"/>
      <c r="LD334" s="48"/>
      <c r="LE334" s="48"/>
      <c r="LF334" s="48"/>
      <c r="LG334" s="48"/>
      <c r="LH334" s="48"/>
      <c r="LI334" s="48"/>
      <c r="LJ334" s="48"/>
      <c r="LK334" s="48"/>
      <c r="LL334" s="48"/>
      <c r="LM334" s="48"/>
      <c r="LN334" s="48"/>
      <c r="LO334" s="48"/>
      <c r="LP334" s="48"/>
      <c r="LQ334" s="48"/>
      <c r="LR334" s="48"/>
      <c r="LS334" s="48"/>
      <c r="LT334" s="48"/>
      <c r="LU334" s="48"/>
      <c r="LV334" s="48"/>
      <c r="LW334" s="48"/>
      <c r="LX334" s="48"/>
      <c r="LY334" s="48"/>
      <c r="LZ334" s="48"/>
      <c r="MA334" s="48"/>
      <c r="MB334" s="48"/>
      <c r="MC334" s="48"/>
      <c r="MD334" s="48"/>
      <c r="ME334" s="48"/>
      <c r="MF334" s="48"/>
      <c r="MG334" s="48"/>
      <c r="MH334" s="48"/>
      <c r="MI334" s="48"/>
      <c r="MJ334" s="48"/>
      <c r="MK334" s="48"/>
      <c r="ML334" s="48"/>
      <c r="MM334" s="48"/>
      <c r="MN334" s="48"/>
      <c r="MO334" s="48"/>
      <c r="MP334" s="48"/>
      <c r="MQ334" s="48"/>
      <c r="MR334" s="48"/>
      <c r="MS334" s="48"/>
      <c r="MT334" s="48"/>
      <c r="MU334" s="48"/>
      <c r="MV334" s="48"/>
      <c r="MW334" s="48"/>
      <c r="MX334" s="48"/>
      <c r="MY334" s="48"/>
      <c r="MZ334" s="48"/>
      <c r="NA334" s="48"/>
      <c r="NB334" s="48"/>
      <c r="NC334" s="48"/>
      <c r="ND334" s="48"/>
      <c r="NE334" s="48"/>
      <c r="NF334" s="48"/>
      <c r="NG334" s="48"/>
      <c r="NH334" s="48"/>
      <c r="NI334" s="48"/>
      <c r="NJ334" s="48"/>
      <c r="NK334" s="48"/>
      <c r="NL334" s="48"/>
      <c r="NM334" s="48"/>
      <c r="NN334" s="48"/>
      <c r="NO334" s="48"/>
      <c r="NP334" s="48"/>
      <c r="NQ334" s="48"/>
      <c r="NR334" s="48"/>
      <c r="NS334" s="48"/>
      <c r="NT334" s="48"/>
      <c r="NU334" s="48"/>
      <c r="NV334" s="48"/>
      <c r="NW334" s="48"/>
      <c r="NX334" s="48"/>
      <c r="NY334" s="48"/>
      <c r="NZ334" s="48"/>
      <c r="OA334" s="48"/>
      <c r="OB334" s="48"/>
      <c r="OC334" s="48"/>
      <c r="OD334" s="48"/>
      <c r="OE334" s="48"/>
      <c r="OF334" s="48"/>
      <c r="OG334" s="48"/>
      <c r="OH334" s="48"/>
      <c r="OI334" s="48"/>
      <c r="OJ334" s="48"/>
      <c r="OK334" s="48"/>
      <c r="OL334" s="48"/>
      <c r="OM334" s="48"/>
      <c r="ON334" s="48"/>
      <c r="OO334" s="48"/>
      <c r="OP334" s="48"/>
      <c r="OQ334" s="48"/>
      <c r="OR334" s="48"/>
      <c r="OS334" s="48"/>
      <c r="OT334" s="48"/>
      <c r="OU334" s="48"/>
      <c r="OV334" s="48"/>
      <c r="OW334" s="48"/>
      <c r="OX334" s="48"/>
      <c r="OY334" s="48"/>
      <c r="OZ334" s="48"/>
      <c r="PA334" s="48"/>
      <c r="PB334" s="48"/>
      <c r="PC334" s="48"/>
      <c r="PD334" s="48"/>
      <c r="PE334" s="48"/>
      <c r="PF334" s="48"/>
      <c r="PG334" s="48"/>
      <c r="PH334" s="48"/>
      <c r="PI334" s="48"/>
      <c r="PJ334" s="48"/>
      <c r="PK334" s="48"/>
      <c r="PL334" s="48"/>
    </row>
    <row r="335" spans="1:428" ht="38.25" hidden="1" customHeight="1">
      <c r="A335" s="32" t="s">
        <v>462</v>
      </c>
      <c r="B335" s="38" t="s">
        <v>130</v>
      </c>
      <c r="C335" s="32">
        <v>5662</v>
      </c>
      <c r="D335" s="5"/>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21"/>
      <c r="AF335" s="21"/>
      <c r="AG335" s="21"/>
      <c r="AH335" s="21"/>
      <c r="AI335" s="50"/>
      <c r="AJ335" s="50"/>
      <c r="AK335" s="50"/>
      <c r="AL335" s="51"/>
      <c r="AM335" s="51"/>
      <c r="AN335" s="51"/>
      <c r="AO335" s="36"/>
      <c r="AP335" s="36"/>
      <c r="AQ335" s="36"/>
      <c r="AR335" s="36"/>
      <c r="AS335" s="36"/>
      <c r="AT335" s="36"/>
      <c r="AU335" s="36"/>
      <c r="AV335" s="36"/>
      <c r="AW335" s="36"/>
      <c r="AX335" s="36"/>
      <c r="AY335" s="36"/>
      <c r="AZ335" s="36"/>
      <c r="BA335" s="47"/>
      <c r="BB335" s="54"/>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M335" s="48"/>
      <c r="EN335" s="48"/>
      <c r="EO335" s="48"/>
      <c r="EP335" s="48"/>
      <c r="EQ335" s="48"/>
      <c r="ER335" s="48"/>
      <c r="ES335" s="48"/>
      <c r="ET335" s="48"/>
      <c r="EU335" s="48"/>
      <c r="EV335" s="48"/>
      <c r="EW335" s="48"/>
      <c r="EX335" s="48"/>
      <c r="EY335" s="48"/>
      <c r="EZ335" s="48"/>
      <c r="FA335" s="48"/>
      <c r="FB335" s="48"/>
      <c r="FC335" s="48"/>
      <c r="FD335" s="48"/>
      <c r="FE335" s="48"/>
      <c r="FF335" s="48"/>
      <c r="FG335" s="48"/>
      <c r="FH335" s="48"/>
      <c r="FI335" s="48"/>
      <c r="FJ335" s="48"/>
      <c r="FK335" s="48"/>
      <c r="FL335" s="48"/>
      <c r="FM335" s="48"/>
      <c r="FN335" s="48"/>
      <c r="FO335" s="48"/>
      <c r="FP335" s="48"/>
      <c r="FQ335" s="48"/>
      <c r="FR335" s="48"/>
      <c r="FS335" s="48"/>
      <c r="FT335" s="48"/>
      <c r="FU335" s="48"/>
      <c r="FV335" s="48"/>
      <c r="FW335" s="48"/>
      <c r="FX335" s="48"/>
      <c r="FY335" s="48"/>
      <c r="FZ335" s="48"/>
      <c r="GA335" s="48"/>
      <c r="GB335" s="48"/>
      <c r="GC335" s="48"/>
      <c r="GD335" s="48"/>
      <c r="GE335" s="48"/>
      <c r="GF335" s="48"/>
      <c r="GG335" s="48"/>
      <c r="GH335" s="48"/>
      <c r="GI335" s="48"/>
      <c r="GJ335" s="48"/>
      <c r="GK335" s="48"/>
      <c r="GL335" s="48"/>
      <c r="GM335" s="48"/>
      <c r="GN335" s="48"/>
      <c r="GO335" s="48"/>
      <c r="GP335" s="48"/>
      <c r="GQ335" s="48"/>
      <c r="GR335" s="48"/>
      <c r="GS335" s="48"/>
      <c r="GT335" s="48"/>
      <c r="GU335" s="48"/>
      <c r="GV335" s="48"/>
      <c r="GW335" s="48"/>
      <c r="GX335" s="48"/>
      <c r="GY335" s="48"/>
      <c r="GZ335" s="48"/>
      <c r="HA335" s="48"/>
      <c r="HB335" s="48"/>
      <c r="HC335" s="48"/>
      <c r="HD335" s="48"/>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c r="JI335" s="48"/>
      <c r="JJ335" s="48"/>
      <c r="JK335" s="48"/>
      <c r="JL335" s="48"/>
      <c r="JM335" s="48"/>
      <c r="JN335" s="48"/>
      <c r="JO335" s="48"/>
      <c r="JP335" s="48"/>
      <c r="JQ335" s="48"/>
      <c r="JR335" s="48"/>
      <c r="JS335" s="48"/>
      <c r="JT335" s="48"/>
      <c r="JU335" s="48"/>
      <c r="JV335" s="48"/>
      <c r="JW335" s="48"/>
      <c r="JX335" s="48"/>
      <c r="JY335" s="48"/>
      <c r="JZ335" s="48"/>
      <c r="KA335" s="48"/>
      <c r="KB335" s="48"/>
      <c r="KC335" s="48"/>
      <c r="KD335" s="48"/>
      <c r="KE335" s="48"/>
      <c r="KF335" s="48"/>
      <c r="KG335" s="48"/>
      <c r="KH335" s="48"/>
      <c r="KI335" s="48"/>
      <c r="KJ335" s="48"/>
      <c r="KK335" s="48"/>
      <c r="KL335" s="48"/>
      <c r="KM335" s="48"/>
      <c r="KN335" s="48"/>
      <c r="KO335" s="48"/>
      <c r="KP335" s="48"/>
      <c r="KQ335" s="48"/>
      <c r="KR335" s="48"/>
      <c r="KS335" s="48"/>
      <c r="KT335" s="48"/>
      <c r="KU335" s="48"/>
      <c r="KV335" s="48"/>
      <c r="KW335" s="48"/>
      <c r="KX335" s="48"/>
      <c r="KY335" s="48"/>
      <c r="KZ335" s="48"/>
      <c r="LA335" s="48"/>
      <c r="LB335" s="48"/>
      <c r="LC335" s="48"/>
      <c r="LD335" s="48"/>
      <c r="LE335" s="48"/>
      <c r="LF335" s="48"/>
      <c r="LG335" s="48"/>
      <c r="LH335" s="48"/>
      <c r="LI335" s="48"/>
      <c r="LJ335" s="48"/>
      <c r="LK335" s="48"/>
      <c r="LL335" s="48"/>
      <c r="LM335" s="48"/>
      <c r="LN335" s="48"/>
      <c r="LO335" s="48"/>
      <c r="LP335" s="48"/>
      <c r="LQ335" s="48"/>
      <c r="LR335" s="48"/>
      <c r="LS335" s="48"/>
      <c r="LT335" s="48"/>
      <c r="LU335" s="48"/>
      <c r="LV335" s="48"/>
      <c r="LW335" s="48"/>
      <c r="LX335" s="48"/>
      <c r="LY335" s="48"/>
      <c r="LZ335" s="48"/>
      <c r="MA335" s="48"/>
      <c r="MB335" s="48"/>
      <c r="MC335" s="48"/>
      <c r="MD335" s="48"/>
      <c r="ME335" s="48"/>
      <c r="MF335" s="48"/>
      <c r="MG335" s="48"/>
      <c r="MH335" s="48"/>
      <c r="MI335" s="48"/>
      <c r="MJ335" s="48"/>
      <c r="MK335" s="48"/>
      <c r="ML335" s="48"/>
      <c r="MM335" s="48"/>
      <c r="MN335" s="48"/>
      <c r="MO335" s="48"/>
      <c r="MP335" s="48"/>
      <c r="MQ335" s="48"/>
      <c r="MR335" s="48"/>
      <c r="MS335" s="48"/>
      <c r="MT335" s="48"/>
      <c r="MU335" s="48"/>
      <c r="MV335" s="48"/>
      <c r="MW335" s="48"/>
      <c r="MX335" s="48"/>
      <c r="MY335" s="48"/>
      <c r="MZ335" s="48"/>
      <c r="NA335" s="48"/>
      <c r="NB335" s="48"/>
      <c r="NC335" s="48"/>
      <c r="ND335" s="48"/>
      <c r="NE335" s="48"/>
      <c r="NF335" s="48"/>
      <c r="NG335" s="48"/>
      <c r="NH335" s="48"/>
      <c r="NI335" s="48"/>
      <c r="NJ335" s="48"/>
      <c r="NK335" s="48"/>
      <c r="NL335" s="48"/>
      <c r="NM335" s="48"/>
      <c r="NN335" s="48"/>
      <c r="NO335" s="48"/>
      <c r="NP335" s="48"/>
      <c r="NQ335" s="48"/>
      <c r="NR335" s="48"/>
      <c r="NS335" s="48"/>
      <c r="NT335" s="48"/>
      <c r="NU335" s="48"/>
      <c r="NV335" s="48"/>
      <c r="NW335" s="48"/>
      <c r="NX335" s="48"/>
      <c r="NY335" s="48"/>
      <c r="NZ335" s="48"/>
      <c r="OA335" s="48"/>
      <c r="OB335" s="48"/>
      <c r="OC335" s="48"/>
      <c r="OD335" s="48"/>
      <c r="OE335" s="48"/>
      <c r="OF335" s="48"/>
      <c r="OG335" s="48"/>
      <c r="OH335" s="48"/>
      <c r="OI335" s="48"/>
      <c r="OJ335" s="48"/>
      <c r="OK335" s="48"/>
      <c r="OL335" s="48"/>
      <c r="OM335" s="48"/>
      <c r="ON335" s="48"/>
      <c r="OO335" s="48"/>
      <c r="OP335" s="48"/>
      <c r="OQ335" s="48"/>
      <c r="OR335" s="48"/>
      <c r="OS335" s="48"/>
      <c r="OT335" s="48"/>
      <c r="OU335" s="48"/>
      <c r="OV335" s="48"/>
      <c r="OW335" s="48"/>
      <c r="OX335" s="48"/>
      <c r="OY335" s="48"/>
      <c r="OZ335" s="48"/>
      <c r="PA335" s="48"/>
      <c r="PB335" s="48"/>
      <c r="PC335" s="48"/>
      <c r="PD335" s="48"/>
      <c r="PE335" s="48"/>
      <c r="PF335" s="48"/>
      <c r="PG335" s="48"/>
      <c r="PH335" s="48"/>
      <c r="PI335" s="48"/>
      <c r="PJ335" s="48"/>
      <c r="PK335" s="48"/>
      <c r="PL335" s="48"/>
    </row>
    <row r="336" spans="1:428" ht="51" hidden="1" customHeight="1">
      <c r="A336" s="32" t="s">
        <v>463</v>
      </c>
      <c r="B336" s="38" t="s">
        <v>131</v>
      </c>
      <c r="C336" s="32">
        <v>5663</v>
      </c>
      <c r="D336" s="5"/>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21"/>
      <c r="AF336" s="21"/>
      <c r="AG336" s="21"/>
      <c r="AH336" s="21"/>
      <c r="AI336" s="50"/>
      <c r="AJ336" s="50"/>
      <c r="AK336" s="50"/>
      <c r="AL336" s="51"/>
      <c r="AM336" s="51"/>
      <c r="AN336" s="51"/>
      <c r="AO336" s="36"/>
      <c r="AP336" s="36"/>
      <c r="AQ336" s="36"/>
      <c r="AR336" s="36"/>
      <c r="AS336" s="36"/>
      <c r="AT336" s="36"/>
      <c r="AU336" s="36"/>
      <c r="AV336" s="36"/>
      <c r="AW336" s="36"/>
      <c r="AX336" s="36"/>
      <c r="AY336" s="36"/>
      <c r="AZ336" s="36"/>
      <c r="BA336" s="47"/>
      <c r="BB336" s="54"/>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c r="CA336" s="48"/>
      <c r="CB336" s="48"/>
      <c r="CC336" s="48"/>
      <c r="CD336" s="48"/>
      <c r="CE336" s="48"/>
      <c r="CF336" s="48"/>
      <c r="CG336" s="48"/>
      <c r="CH336" s="48"/>
      <c r="CI336" s="48"/>
      <c r="CJ336" s="48"/>
      <c r="CK336" s="48"/>
      <c r="CL336" s="48"/>
      <c r="CM336" s="48"/>
      <c r="CN336" s="48"/>
      <c r="CO336" s="48"/>
      <c r="CP336" s="48"/>
      <c r="CQ336" s="48"/>
      <c r="CR336" s="48"/>
      <c r="CS336" s="48"/>
      <c r="CT336" s="48"/>
      <c r="CU336" s="48"/>
      <c r="CV336" s="48"/>
      <c r="CW336" s="48"/>
      <c r="CX336" s="48"/>
      <c r="CY336" s="48"/>
      <c r="CZ336" s="48"/>
      <c r="DA336" s="48"/>
      <c r="DB336" s="48"/>
      <c r="DC336" s="48"/>
      <c r="DD336" s="48"/>
      <c r="DE336" s="48"/>
      <c r="DF336" s="48"/>
      <c r="DG336" s="48"/>
      <c r="DH336" s="48"/>
      <c r="DI336" s="48"/>
      <c r="DJ336" s="48"/>
      <c r="DK336" s="48"/>
      <c r="DL336" s="48"/>
      <c r="DM336" s="48"/>
      <c r="DN336" s="48"/>
      <c r="DO336" s="48"/>
      <c r="DP336" s="48"/>
      <c r="DQ336" s="48"/>
      <c r="DR336" s="48"/>
      <c r="DS336" s="48"/>
      <c r="DT336" s="48"/>
      <c r="DU336" s="48"/>
      <c r="DV336" s="48"/>
      <c r="DW336" s="48"/>
      <c r="DX336" s="48"/>
      <c r="DY336" s="48"/>
      <c r="DZ336" s="48"/>
      <c r="EA336" s="48"/>
      <c r="EB336" s="48"/>
      <c r="EC336" s="48"/>
      <c r="ED336" s="48"/>
      <c r="EE336" s="48"/>
      <c r="EF336" s="48"/>
      <c r="EG336" s="48"/>
      <c r="EH336" s="48"/>
      <c r="EI336" s="48"/>
      <c r="EJ336" s="48"/>
      <c r="EK336" s="48"/>
      <c r="EL336" s="48"/>
      <c r="EM336" s="48"/>
      <c r="EN336" s="48"/>
      <c r="EO336" s="48"/>
      <c r="EP336" s="48"/>
      <c r="EQ336" s="48"/>
      <c r="ER336" s="48"/>
      <c r="ES336" s="48"/>
      <c r="ET336" s="48"/>
      <c r="EU336" s="48"/>
      <c r="EV336" s="48"/>
      <c r="EW336" s="48"/>
      <c r="EX336" s="48"/>
      <c r="EY336" s="48"/>
      <c r="EZ336" s="48"/>
      <c r="FA336" s="48"/>
      <c r="FB336" s="48"/>
      <c r="FC336" s="48"/>
      <c r="FD336" s="48"/>
      <c r="FE336" s="48"/>
      <c r="FF336" s="48"/>
      <c r="FG336" s="48"/>
      <c r="FH336" s="48"/>
      <c r="FI336" s="48"/>
      <c r="FJ336" s="48"/>
      <c r="FK336" s="48"/>
      <c r="FL336" s="48"/>
      <c r="FM336" s="48"/>
      <c r="FN336" s="48"/>
      <c r="FO336" s="48"/>
      <c r="FP336" s="48"/>
      <c r="FQ336" s="48"/>
      <c r="FR336" s="48"/>
      <c r="FS336" s="48"/>
      <c r="FT336" s="48"/>
      <c r="FU336" s="48"/>
      <c r="FV336" s="48"/>
      <c r="FW336" s="48"/>
      <c r="FX336" s="48"/>
      <c r="FY336" s="48"/>
      <c r="FZ336" s="48"/>
      <c r="GA336" s="48"/>
      <c r="GB336" s="48"/>
      <c r="GC336" s="48"/>
      <c r="GD336" s="48"/>
      <c r="GE336" s="48"/>
      <c r="GF336" s="48"/>
      <c r="GG336" s="48"/>
      <c r="GH336" s="48"/>
      <c r="GI336" s="48"/>
      <c r="GJ336" s="48"/>
      <c r="GK336" s="48"/>
      <c r="GL336" s="48"/>
      <c r="GM336" s="48"/>
      <c r="GN336" s="48"/>
      <c r="GO336" s="48"/>
      <c r="GP336" s="48"/>
      <c r="GQ336" s="48"/>
      <c r="GR336" s="48"/>
      <c r="GS336" s="48"/>
      <c r="GT336" s="48"/>
      <c r="GU336" s="48"/>
      <c r="GV336" s="48"/>
      <c r="GW336" s="48"/>
      <c r="GX336" s="48"/>
      <c r="GY336" s="48"/>
      <c r="GZ336" s="48"/>
      <c r="HA336" s="48"/>
      <c r="HB336" s="48"/>
      <c r="HC336" s="48"/>
      <c r="HD336" s="48"/>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c r="JI336" s="48"/>
      <c r="JJ336" s="48"/>
      <c r="JK336" s="48"/>
      <c r="JL336" s="48"/>
      <c r="JM336" s="48"/>
      <c r="JN336" s="48"/>
      <c r="JO336" s="48"/>
      <c r="JP336" s="48"/>
      <c r="JQ336" s="48"/>
      <c r="JR336" s="48"/>
      <c r="JS336" s="48"/>
      <c r="JT336" s="48"/>
      <c r="JU336" s="48"/>
      <c r="JV336" s="48"/>
      <c r="JW336" s="48"/>
      <c r="JX336" s="48"/>
      <c r="JY336" s="48"/>
      <c r="JZ336" s="48"/>
      <c r="KA336" s="48"/>
      <c r="KB336" s="48"/>
      <c r="KC336" s="48"/>
      <c r="KD336" s="48"/>
      <c r="KE336" s="48"/>
      <c r="KF336" s="48"/>
      <c r="KG336" s="48"/>
      <c r="KH336" s="48"/>
      <c r="KI336" s="48"/>
      <c r="KJ336" s="48"/>
      <c r="KK336" s="48"/>
      <c r="KL336" s="48"/>
      <c r="KM336" s="48"/>
      <c r="KN336" s="48"/>
      <c r="KO336" s="48"/>
      <c r="KP336" s="48"/>
      <c r="KQ336" s="48"/>
      <c r="KR336" s="48"/>
      <c r="KS336" s="48"/>
      <c r="KT336" s="48"/>
      <c r="KU336" s="48"/>
      <c r="KV336" s="48"/>
      <c r="KW336" s="48"/>
      <c r="KX336" s="48"/>
      <c r="KY336" s="48"/>
      <c r="KZ336" s="48"/>
      <c r="LA336" s="48"/>
      <c r="LB336" s="48"/>
      <c r="LC336" s="48"/>
      <c r="LD336" s="48"/>
      <c r="LE336" s="48"/>
      <c r="LF336" s="48"/>
      <c r="LG336" s="48"/>
      <c r="LH336" s="48"/>
      <c r="LI336" s="48"/>
      <c r="LJ336" s="48"/>
      <c r="LK336" s="48"/>
      <c r="LL336" s="48"/>
      <c r="LM336" s="48"/>
      <c r="LN336" s="48"/>
      <c r="LO336" s="48"/>
      <c r="LP336" s="48"/>
      <c r="LQ336" s="48"/>
      <c r="LR336" s="48"/>
      <c r="LS336" s="48"/>
      <c r="LT336" s="48"/>
      <c r="LU336" s="48"/>
      <c r="LV336" s="48"/>
      <c r="LW336" s="48"/>
      <c r="LX336" s="48"/>
      <c r="LY336" s="48"/>
      <c r="LZ336" s="48"/>
      <c r="MA336" s="48"/>
      <c r="MB336" s="48"/>
      <c r="MC336" s="48"/>
      <c r="MD336" s="48"/>
      <c r="ME336" s="48"/>
      <c r="MF336" s="48"/>
      <c r="MG336" s="48"/>
      <c r="MH336" s="48"/>
      <c r="MI336" s="48"/>
      <c r="MJ336" s="48"/>
      <c r="MK336" s="48"/>
      <c r="ML336" s="48"/>
      <c r="MM336" s="48"/>
      <c r="MN336" s="48"/>
      <c r="MO336" s="48"/>
      <c r="MP336" s="48"/>
      <c r="MQ336" s="48"/>
      <c r="MR336" s="48"/>
      <c r="MS336" s="48"/>
      <c r="MT336" s="48"/>
      <c r="MU336" s="48"/>
      <c r="MV336" s="48"/>
      <c r="MW336" s="48"/>
      <c r="MX336" s="48"/>
      <c r="MY336" s="48"/>
      <c r="MZ336" s="48"/>
      <c r="NA336" s="48"/>
      <c r="NB336" s="48"/>
      <c r="NC336" s="48"/>
      <c r="ND336" s="48"/>
      <c r="NE336" s="48"/>
      <c r="NF336" s="48"/>
      <c r="NG336" s="48"/>
      <c r="NH336" s="48"/>
      <c r="NI336" s="48"/>
      <c r="NJ336" s="48"/>
      <c r="NK336" s="48"/>
      <c r="NL336" s="48"/>
      <c r="NM336" s="48"/>
      <c r="NN336" s="48"/>
      <c r="NO336" s="48"/>
      <c r="NP336" s="48"/>
      <c r="NQ336" s="48"/>
      <c r="NR336" s="48"/>
      <c r="NS336" s="48"/>
      <c r="NT336" s="48"/>
      <c r="NU336" s="48"/>
      <c r="NV336" s="48"/>
      <c r="NW336" s="48"/>
      <c r="NX336" s="48"/>
      <c r="NY336" s="48"/>
      <c r="NZ336" s="48"/>
      <c r="OA336" s="48"/>
      <c r="OB336" s="48"/>
      <c r="OC336" s="48"/>
      <c r="OD336" s="48"/>
      <c r="OE336" s="48"/>
      <c r="OF336" s="48"/>
      <c r="OG336" s="48"/>
      <c r="OH336" s="48"/>
      <c r="OI336" s="48"/>
      <c r="OJ336" s="48"/>
      <c r="OK336" s="48"/>
      <c r="OL336" s="48"/>
      <c r="OM336" s="48"/>
      <c r="ON336" s="48"/>
      <c r="OO336" s="48"/>
      <c r="OP336" s="48"/>
      <c r="OQ336" s="48"/>
      <c r="OR336" s="48"/>
      <c r="OS336" s="48"/>
      <c r="OT336" s="48"/>
      <c r="OU336" s="48"/>
      <c r="OV336" s="48"/>
      <c r="OW336" s="48"/>
      <c r="OX336" s="48"/>
      <c r="OY336" s="48"/>
      <c r="OZ336" s="48"/>
      <c r="PA336" s="48"/>
      <c r="PB336" s="48"/>
      <c r="PC336" s="48"/>
      <c r="PD336" s="48"/>
      <c r="PE336" s="48"/>
      <c r="PF336" s="48"/>
      <c r="PG336" s="48"/>
      <c r="PH336" s="48"/>
      <c r="PI336" s="48"/>
      <c r="PJ336" s="48"/>
      <c r="PK336" s="48"/>
      <c r="PL336" s="48"/>
    </row>
    <row r="337" spans="1:428" ht="51" hidden="1" customHeight="1">
      <c r="A337" s="32" t="s">
        <v>464</v>
      </c>
      <c r="B337" s="38" t="s">
        <v>132</v>
      </c>
      <c r="C337" s="32">
        <v>5664</v>
      </c>
      <c r="D337" s="5"/>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21"/>
      <c r="AF337" s="21"/>
      <c r="AG337" s="21"/>
      <c r="AH337" s="21"/>
      <c r="AI337" s="50"/>
      <c r="AJ337" s="50"/>
      <c r="AK337" s="50"/>
      <c r="AL337" s="51"/>
      <c r="AM337" s="51"/>
      <c r="AN337" s="51"/>
      <c r="AO337" s="36"/>
      <c r="AP337" s="36"/>
      <c r="AQ337" s="36"/>
      <c r="AR337" s="36"/>
      <c r="AS337" s="36"/>
      <c r="AT337" s="36"/>
      <c r="AU337" s="36"/>
      <c r="AV337" s="36"/>
      <c r="AW337" s="36"/>
      <c r="AX337" s="36"/>
      <c r="AY337" s="36"/>
      <c r="AZ337" s="36"/>
      <c r="BA337" s="47"/>
      <c r="BB337" s="54"/>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c r="CA337" s="48"/>
      <c r="CB337" s="48"/>
      <c r="CC337" s="48"/>
      <c r="CD337" s="48"/>
      <c r="CE337" s="48"/>
      <c r="CF337" s="48"/>
      <c r="CG337" s="48"/>
      <c r="CH337" s="48"/>
      <c r="CI337" s="48"/>
      <c r="CJ337" s="48"/>
      <c r="CK337" s="48"/>
      <c r="CL337" s="48"/>
      <c r="CM337" s="48"/>
      <c r="CN337" s="48"/>
      <c r="CO337" s="48"/>
      <c r="CP337" s="48"/>
      <c r="CQ337" s="48"/>
      <c r="CR337" s="48"/>
      <c r="CS337" s="48"/>
      <c r="CT337" s="48"/>
      <c r="CU337" s="48"/>
      <c r="CV337" s="48"/>
      <c r="CW337" s="48"/>
      <c r="CX337" s="48"/>
      <c r="CY337" s="48"/>
      <c r="CZ337" s="48"/>
      <c r="DA337" s="48"/>
      <c r="DB337" s="48"/>
      <c r="DC337" s="48"/>
      <c r="DD337" s="48"/>
      <c r="DE337" s="48"/>
      <c r="DF337" s="48"/>
      <c r="DG337" s="48"/>
      <c r="DH337" s="48"/>
      <c r="DI337" s="48"/>
      <c r="DJ337" s="48"/>
      <c r="DK337" s="48"/>
      <c r="DL337" s="48"/>
      <c r="DM337" s="48"/>
      <c r="DN337" s="48"/>
      <c r="DO337" s="48"/>
      <c r="DP337" s="48"/>
      <c r="DQ337" s="48"/>
      <c r="DR337" s="48"/>
      <c r="DS337" s="48"/>
      <c r="DT337" s="48"/>
      <c r="DU337" s="48"/>
      <c r="DV337" s="48"/>
      <c r="DW337" s="48"/>
      <c r="DX337" s="48"/>
      <c r="DY337" s="48"/>
      <c r="DZ337" s="48"/>
      <c r="EA337" s="48"/>
      <c r="EB337" s="48"/>
      <c r="EC337" s="48"/>
      <c r="ED337" s="48"/>
      <c r="EE337" s="48"/>
      <c r="EF337" s="48"/>
      <c r="EG337" s="48"/>
      <c r="EH337" s="48"/>
      <c r="EI337" s="48"/>
      <c r="EJ337" s="48"/>
      <c r="EK337" s="48"/>
      <c r="EL337" s="48"/>
      <c r="EM337" s="48"/>
      <c r="EN337" s="48"/>
      <c r="EO337" s="48"/>
      <c r="EP337" s="48"/>
      <c r="EQ337" s="48"/>
      <c r="ER337" s="48"/>
      <c r="ES337" s="48"/>
      <c r="ET337" s="48"/>
      <c r="EU337" s="48"/>
      <c r="EV337" s="48"/>
      <c r="EW337" s="48"/>
      <c r="EX337" s="48"/>
      <c r="EY337" s="48"/>
      <c r="EZ337" s="48"/>
      <c r="FA337" s="48"/>
      <c r="FB337" s="48"/>
      <c r="FC337" s="48"/>
      <c r="FD337" s="48"/>
      <c r="FE337" s="48"/>
      <c r="FF337" s="48"/>
      <c r="FG337" s="48"/>
      <c r="FH337" s="48"/>
      <c r="FI337" s="48"/>
      <c r="FJ337" s="48"/>
      <c r="FK337" s="48"/>
      <c r="FL337" s="48"/>
      <c r="FM337" s="48"/>
      <c r="FN337" s="48"/>
      <c r="FO337" s="48"/>
      <c r="FP337" s="48"/>
      <c r="FQ337" s="48"/>
      <c r="FR337" s="48"/>
      <c r="FS337" s="48"/>
      <c r="FT337" s="48"/>
      <c r="FU337" s="48"/>
      <c r="FV337" s="48"/>
      <c r="FW337" s="48"/>
      <c r="FX337" s="48"/>
      <c r="FY337" s="48"/>
      <c r="FZ337" s="48"/>
      <c r="GA337" s="48"/>
      <c r="GB337" s="48"/>
      <c r="GC337" s="48"/>
      <c r="GD337" s="48"/>
      <c r="GE337" s="48"/>
      <c r="GF337" s="48"/>
      <c r="GG337" s="48"/>
      <c r="GH337" s="48"/>
      <c r="GI337" s="48"/>
      <c r="GJ337" s="48"/>
      <c r="GK337" s="48"/>
      <c r="GL337" s="48"/>
      <c r="GM337" s="48"/>
      <c r="GN337" s="48"/>
      <c r="GO337" s="48"/>
      <c r="GP337" s="48"/>
      <c r="GQ337" s="48"/>
      <c r="GR337" s="48"/>
      <c r="GS337" s="48"/>
      <c r="GT337" s="48"/>
      <c r="GU337" s="48"/>
      <c r="GV337" s="48"/>
      <c r="GW337" s="48"/>
      <c r="GX337" s="48"/>
      <c r="GY337" s="48"/>
      <c r="GZ337" s="48"/>
      <c r="HA337" s="48"/>
      <c r="HB337" s="48"/>
      <c r="HC337" s="48"/>
      <c r="HD337" s="48"/>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c r="JI337" s="48"/>
      <c r="JJ337" s="48"/>
      <c r="JK337" s="48"/>
      <c r="JL337" s="48"/>
      <c r="JM337" s="48"/>
      <c r="JN337" s="48"/>
      <c r="JO337" s="48"/>
      <c r="JP337" s="48"/>
      <c r="JQ337" s="48"/>
      <c r="JR337" s="48"/>
      <c r="JS337" s="48"/>
      <c r="JT337" s="48"/>
      <c r="JU337" s="48"/>
      <c r="JV337" s="48"/>
      <c r="JW337" s="48"/>
      <c r="JX337" s="48"/>
      <c r="JY337" s="48"/>
      <c r="JZ337" s="48"/>
      <c r="KA337" s="48"/>
      <c r="KB337" s="48"/>
      <c r="KC337" s="48"/>
      <c r="KD337" s="48"/>
      <c r="KE337" s="48"/>
      <c r="KF337" s="48"/>
      <c r="KG337" s="48"/>
      <c r="KH337" s="48"/>
      <c r="KI337" s="48"/>
      <c r="KJ337" s="48"/>
      <c r="KK337" s="48"/>
      <c r="KL337" s="48"/>
      <c r="KM337" s="48"/>
      <c r="KN337" s="48"/>
      <c r="KO337" s="48"/>
      <c r="KP337" s="48"/>
      <c r="KQ337" s="48"/>
      <c r="KR337" s="48"/>
      <c r="KS337" s="48"/>
      <c r="KT337" s="48"/>
      <c r="KU337" s="48"/>
      <c r="KV337" s="48"/>
      <c r="KW337" s="48"/>
      <c r="KX337" s="48"/>
      <c r="KY337" s="48"/>
      <c r="KZ337" s="48"/>
      <c r="LA337" s="48"/>
      <c r="LB337" s="48"/>
      <c r="LC337" s="48"/>
      <c r="LD337" s="48"/>
      <c r="LE337" s="48"/>
      <c r="LF337" s="48"/>
      <c r="LG337" s="48"/>
      <c r="LH337" s="48"/>
      <c r="LI337" s="48"/>
      <c r="LJ337" s="48"/>
      <c r="LK337" s="48"/>
      <c r="LL337" s="48"/>
      <c r="LM337" s="48"/>
      <c r="LN337" s="48"/>
      <c r="LO337" s="48"/>
      <c r="LP337" s="48"/>
      <c r="LQ337" s="48"/>
      <c r="LR337" s="48"/>
      <c r="LS337" s="48"/>
      <c r="LT337" s="48"/>
      <c r="LU337" s="48"/>
      <c r="LV337" s="48"/>
      <c r="LW337" s="48"/>
      <c r="LX337" s="48"/>
      <c r="LY337" s="48"/>
      <c r="LZ337" s="48"/>
      <c r="MA337" s="48"/>
      <c r="MB337" s="48"/>
      <c r="MC337" s="48"/>
      <c r="MD337" s="48"/>
      <c r="ME337" s="48"/>
      <c r="MF337" s="48"/>
      <c r="MG337" s="48"/>
      <c r="MH337" s="48"/>
      <c r="MI337" s="48"/>
      <c r="MJ337" s="48"/>
      <c r="MK337" s="48"/>
      <c r="ML337" s="48"/>
      <c r="MM337" s="48"/>
      <c r="MN337" s="48"/>
      <c r="MO337" s="48"/>
      <c r="MP337" s="48"/>
      <c r="MQ337" s="48"/>
      <c r="MR337" s="48"/>
      <c r="MS337" s="48"/>
      <c r="MT337" s="48"/>
      <c r="MU337" s="48"/>
      <c r="MV337" s="48"/>
      <c r="MW337" s="48"/>
      <c r="MX337" s="48"/>
      <c r="MY337" s="48"/>
      <c r="MZ337" s="48"/>
      <c r="NA337" s="48"/>
      <c r="NB337" s="48"/>
      <c r="NC337" s="48"/>
      <c r="ND337" s="48"/>
      <c r="NE337" s="48"/>
      <c r="NF337" s="48"/>
      <c r="NG337" s="48"/>
      <c r="NH337" s="48"/>
      <c r="NI337" s="48"/>
      <c r="NJ337" s="48"/>
      <c r="NK337" s="48"/>
      <c r="NL337" s="48"/>
      <c r="NM337" s="48"/>
      <c r="NN337" s="48"/>
      <c r="NO337" s="48"/>
      <c r="NP337" s="48"/>
      <c r="NQ337" s="48"/>
      <c r="NR337" s="48"/>
      <c r="NS337" s="48"/>
      <c r="NT337" s="48"/>
      <c r="NU337" s="48"/>
      <c r="NV337" s="48"/>
      <c r="NW337" s="48"/>
      <c r="NX337" s="48"/>
      <c r="NY337" s="48"/>
      <c r="NZ337" s="48"/>
      <c r="OA337" s="48"/>
      <c r="OB337" s="48"/>
      <c r="OC337" s="48"/>
      <c r="OD337" s="48"/>
      <c r="OE337" s="48"/>
      <c r="OF337" s="48"/>
      <c r="OG337" s="48"/>
      <c r="OH337" s="48"/>
      <c r="OI337" s="48"/>
      <c r="OJ337" s="48"/>
      <c r="OK337" s="48"/>
      <c r="OL337" s="48"/>
      <c r="OM337" s="48"/>
      <c r="ON337" s="48"/>
      <c r="OO337" s="48"/>
      <c r="OP337" s="48"/>
      <c r="OQ337" s="48"/>
      <c r="OR337" s="48"/>
      <c r="OS337" s="48"/>
      <c r="OT337" s="48"/>
      <c r="OU337" s="48"/>
      <c r="OV337" s="48"/>
      <c r="OW337" s="48"/>
      <c r="OX337" s="48"/>
      <c r="OY337" s="48"/>
      <c r="OZ337" s="48"/>
      <c r="PA337" s="48"/>
      <c r="PB337" s="48"/>
      <c r="PC337" s="48"/>
      <c r="PD337" s="48"/>
      <c r="PE337" s="48"/>
      <c r="PF337" s="48"/>
      <c r="PG337" s="48"/>
      <c r="PH337" s="48"/>
      <c r="PI337" s="48"/>
      <c r="PJ337" s="48"/>
      <c r="PK337" s="48"/>
      <c r="PL337" s="48"/>
    </row>
    <row r="338" spans="1:428" ht="102" hidden="1" customHeight="1">
      <c r="A338" s="32" t="s">
        <v>465</v>
      </c>
      <c r="B338" s="38" t="s">
        <v>133</v>
      </c>
      <c r="C338" s="32">
        <v>5665</v>
      </c>
      <c r="D338" s="5"/>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21"/>
      <c r="AF338" s="21"/>
      <c r="AG338" s="21"/>
      <c r="AH338" s="21"/>
      <c r="AI338" s="50"/>
      <c r="AJ338" s="50"/>
      <c r="AK338" s="50"/>
      <c r="AL338" s="51"/>
      <c r="AM338" s="51"/>
      <c r="AN338" s="51"/>
      <c r="AO338" s="36"/>
      <c r="AP338" s="36"/>
      <c r="AQ338" s="36"/>
      <c r="AR338" s="36"/>
      <c r="AS338" s="36"/>
      <c r="AT338" s="36"/>
      <c r="AU338" s="36"/>
      <c r="AV338" s="36"/>
      <c r="AW338" s="36"/>
      <c r="AX338" s="36"/>
      <c r="AY338" s="36"/>
      <c r="AZ338" s="36"/>
      <c r="BA338" s="47"/>
      <c r="BB338" s="54"/>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M338" s="48"/>
      <c r="EN338" s="48"/>
      <c r="EO338" s="48"/>
      <c r="EP338" s="48"/>
      <c r="EQ338" s="48"/>
      <c r="ER338" s="48"/>
      <c r="ES338" s="48"/>
      <c r="ET338" s="48"/>
      <c r="EU338" s="48"/>
      <c r="EV338" s="48"/>
      <c r="EW338" s="48"/>
      <c r="EX338" s="48"/>
      <c r="EY338" s="48"/>
      <c r="EZ338" s="48"/>
      <c r="FA338" s="48"/>
      <c r="FB338" s="48"/>
      <c r="FC338" s="48"/>
      <c r="FD338" s="48"/>
      <c r="FE338" s="48"/>
      <c r="FF338" s="48"/>
      <c r="FG338" s="48"/>
      <c r="FH338" s="48"/>
      <c r="FI338" s="48"/>
      <c r="FJ338" s="48"/>
      <c r="FK338" s="48"/>
      <c r="FL338" s="48"/>
      <c r="FM338" s="48"/>
      <c r="FN338" s="48"/>
      <c r="FO338" s="48"/>
      <c r="FP338" s="48"/>
      <c r="FQ338" s="48"/>
      <c r="FR338" s="48"/>
      <c r="FS338" s="48"/>
      <c r="FT338" s="48"/>
      <c r="FU338" s="48"/>
      <c r="FV338" s="48"/>
      <c r="FW338" s="48"/>
      <c r="FX338" s="48"/>
      <c r="FY338" s="48"/>
      <c r="FZ338" s="48"/>
      <c r="GA338" s="48"/>
      <c r="GB338" s="48"/>
      <c r="GC338" s="48"/>
      <c r="GD338" s="48"/>
      <c r="GE338" s="48"/>
      <c r="GF338" s="48"/>
      <c r="GG338" s="48"/>
      <c r="GH338" s="48"/>
      <c r="GI338" s="48"/>
      <c r="GJ338" s="48"/>
      <c r="GK338" s="48"/>
      <c r="GL338" s="48"/>
      <c r="GM338" s="48"/>
      <c r="GN338" s="48"/>
      <c r="GO338" s="48"/>
      <c r="GP338" s="48"/>
      <c r="GQ338" s="48"/>
      <c r="GR338" s="48"/>
      <c r="GS338" s="48"/>
      <c r="GT338" s="48"/>
      <c r="GU338" s="48"/>
      <c r="GV338" s="48"/>
      <c r="GW338" s="48"/>
      <c r="GX338" s="48"/>
      <c r="GY338" s="48"/>
      <c r="GZ338" s="48"/>
      <c r="HA338" s="48"/>
      <c r="HB338" s="48"/>
      <c r="HC338" s="48"/>
      <c r="HD338" s="48"/>
      <c r="HE338" s="48"/>
      <c r="HF338" s="48"/>
      <c r="HG338" s="48"/>
      <c r="HH338" s="48"/>
      <c r="HI338" s="48"/>
      <c r="HJ338" s="48"/>
      <c r="HK338" s="48"/>
      <c r="HL338" s="48"/>
      <c r="HM338" s="48"/>
      <c r="HN338" s="48"/>
      <c r="HO338" s="48"/>
      <c r="HP338" s="48"/>
      <c r="HQ338" s="48"/>
      <c r="HR338" s="48"/>
      <c r="HS338" s="48"/>
      <c r="HT338" s="48"/>
      <c r="HU338" s="48"/>
      <c r="HV338" s="48"/>
      <c r="HW338" s="48"/>
      <c r="HX338" s="48"/>
      <c r="HY338" s="48"/>
      <c r="HZ338" s="48"/>
      <c r="IA338" s="48"/>
      <c r="IB338" s="48"/>
      <c r="IC338" s="48"/>
      <c r="ID338" s="48"/>
      <c r="IE338" s="48"/>
      <c r="IF338" s="48"/>
      <c r="IG338" s="48"/>
      <c r="IH338" s="48"/>
      <c r="II338" s="48"/>
      <c r="IJ338" s="48"/>
      <c r="IK338" s="48"/>
      <c r="IL338" s="48"/>
      <c r="IM338" s="48"/>
      <c r="IN338" s="48"/>
      <c r="IO338" s="48"/>
      <c r="IP338" s="48"/>
      <c r="IQ338" s="48"/>
      <c r="IR338" s="48"/>
      <c r="IS338" s="48"/>
      <c r="IT338" s="48"/>
      <c r="IU338" s="48"/>
      <c r="IV338" s="48"/>
      <c r="IW338" s="48"/>
      <c r="IX338" s="48"/>
      <c r="IY338" s="48"/>
      <c r="IZ338" s="48"/>
      <c r="JA338" s="48"/>
      <c r="JB338" s="48"/>
      <c r="JC338" s="48"/>
      <c r="JD338" s="48"/>
      <c r="JE338" s="48"/>
      <c r="JF338" s="48"/>
      <c r="JG338" s="48"/>
      <c r="JH338" s="48"/>
      <c r="JI338" s="48"/>
      <c r="JJ338" s="48"/>
      <c r="JK338" s="48"/>
      <c r="JL338" s="48"/>
      <c r="JM338" s="48"/>
      <c r="JN338" s="48"/>
      <c r="JO338" s="48"/>
      <c r="JP338" s="48"/>
      <c r="JQ338" s="48"/>
      <c r="JR338" s="48"/>
      <c r="JS338" s="48"/>
      <c r="JT338" s="48"/>
      <c r="JU338" s="48"/>
      <c r="JV338" s="48"/>
      <c r="JW338" s="48"/>
      <c r="JX338" s="48"/>
      <c r="JY338" s="48"/>
      <c r="JZ338" s="48"/>
      <c r="KA338" s="48"/>
      <c r="KB338" s="48"/>
      <c r="KC338" s="48"/>
      <c r="KD338" s="48"/>
      <c r="KE338" s="48"/>
      <c r="KF338" s="48"/>
      <c r="KG338" s="48"/>
      <c r="KH338" s="48"/>
      <c r="KI338" s="48"/>
      <c r="KJ338" s="48"/>
      <c r="KK338" s="48"/>
      <c r="KL338" s="48"/>
      <c r="KM338" s="48"/>
      <c r="KN338" s="48"/>
      <c r="KO338" s="48"/>
      <c r="KP338" s="48"/>
      <c r="KQ338" s="48"/>
      <c r="KR338" s="48"/>
      <c r="KS338" s="48"/>
      <c r="KT338" s="48"/>
      <c r="KU338" s="48"/>
      <c r="KV338" s="48"/>
      <c r="KW338" s="48"/>
      <c r="KX338" s="48"/>
      <c r="KY338" s="48"/>
      <c r="KZ338" s="48"/>
      <c r="LA338" s="48"/>
      <c r="LB338" s="48"/>
      <c r="LC338" s="48"/>
      <c r="LD338" s="48"/>
      <c r="LE338" s="48"/>
      <c r="LF338" s="48"/>
      <c r="LG338" s="48"/>
      <c r="LH338" s="48"/>
      <c r="LI338" s="48"/>
      <c r="LJ338" s="48"/>
      <c r="LK338" s="48"/>
      <c r="LL338" s="48"/>
      <c r="LM338" s="48"/>
      <c r="LN338" s="48"/>
      <c r="LO338" s="48"/>
      <c r="LP338" s="48"/>
      <c r="LQ338" s="48"/>
      <c r="LR338" s="48"/>
      <c r="LS338" s="48"/>
      <c r="LT338" s="48"/>
      <c r="LU338" s="48"/>
      <c r="LV338" s="48"/>
      <c r="LW338" s="48"/>
      <c r="LX338" s="48"/>
      <c r="LY338" s="48"/>
      <c r="LZ338" s="48"/>
      <c r="MA338" s="48"/>
      <c r="MB338" s="48"/>
      <c r="MC338" s="48"/>
      <c r="MD338" s="48"/>
      <c r="ME338" s="48"/>
      <c r="MF338" s="48"/>
      <c r="MG338" s="48"/>
      <c r="MH338" s="48"/>
      <c r="MI338" s="48"/>
      <c r="MJ338" s="48"/>
      <c r="MK338" s="48"/>
      <c r="ML338" s="48"/>
      <c r="MM338" s="48"/>
      <c r="MN338" s="48"/>
      <c r="MO338" s="48"/>
      <c r="MP338" s="48"/>
      <c r="MQ338" s="48"/>
      <c r="MR338" s="48"/>
      <c r="MS338" s="48"/>
      <c r="MT338" s="48"/>
      <c r="MU338" s="48"/>
      <c r="MV338" s="48"/>
      <c r="MW338" s="48"/>
      <c r="MX338" s="48"/>
      <c r="MY338" s="48"/>
      <c r="MZ338" s="48"/>
      <c r="NA338" s="48"/>
      <c r="NB338" s="48"/>
      <c r="NC338" s="48"/>
      <c r="ND338" s="48"/>
      <c r="NE338" s="48"/>
      <c r="NF338" s="48"/>
      <c r="NG338" s="48"/>
      <c r="NH338" s="48"/>
      <c r="NI338" s="48"/>
      <c r="NJ338" s="48"/>
      <c r="NK338" s="48"/>
      <c r="NL338" s="48"/>
      <c r="NM338" s="48"/>
      <c r="NN338" s="48"/>
      <c r="NO338" s="48"/>
      <c r="NP338" s="48"/>
      <c r="NQ338" s="48"/>
      <c r="NR338" s="48"/>
      <c r="NS338" s="48"/>
      <c r="NT338" s="48"/>
      <c r="NU338" s="48"/>
      <c r="NV338" s="48"/>
      <c r="NW338" s="48"/>
      <c r="NX338" s="48"/>
      <c r="NY338" s="48"/>
      <c r="NZ338" s="48"/>
      <c r="OA338" s="48"/>
      <c r="OB338" s="48"/>
      <c r="OC338" s="48"/>
      <c r="OD338" s="48"/>
      <c r="OE338" s="48"/>
      <c r="OF338" s="48"/>
      <c r="OG338" s="48"/>
      <c r="OH338" s="48"/>
      <c r="OI338" s="48"/>
      <c r="OJ338" s="48"/>
      <c r="OK338" s="48"/>
      <c r="OL338" s="48"/>
      <c r="OM338" s="48"/>
      <c r="ON338" s="48"/>
      <c r="OO338" s="48"/>
      <c r="OP338" s="48"/>
      <c r="OQ338" s="48"/>
      <c r="OR338" s="48"/>
      <c r="OS338" s="48"/>
      <c r="OT338" s="48"/>
      <c r="OU338" s="48"/>
      <c r="OV338" s="48"/>
      <c r="OW338" s="48"/>
      <c r="OX338" s="48"/>
      <c r="OY338" s="48"/>
      <c r="OZ338" s="48"/>
      <c r="PA338" s="48"/>
      <c r="PB338" s="48"/>
      <c r="PC338" s="48"/>
      <c r="PD338" s="48"/>
      <c r="PE338" s="48"/>
      <c r="PF338" s="48"/>
      <c r="PG338" s="48"/>
      <c r="PH338" s="48"/>
      <c r="PI338" s="48"/>
      <c r="PJ338" s="48"/>
      <c r="PK338" s="48"/>
      <c r="PL338" s="48"/>
    </row>
    <row r="339" spans="1:428" ht="38.25" hidden="1" customHeight="1">
      <c r="A339" s="32" t="s">
        <v>466</v>
      </c>
      <c r="B339" s="38" t="s">
        <v>134</v>
      </c>
      <c r="C339" s="32">
        <v>5666</v>
      </c>
      <c r="D339" s="5"/>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21"/>
      <c r="AF339" s="21"/>
      <c r="AG339" s="21"/>
      <c r="AH339" s="21"/>
      <c r="AI339" s="50"/>
      <c r="AJ339" s="50"/>
      <c r="AK339" s="50"/>
      <c r="AL339" s="51"/>
      <c r="AM339" s="51"/>
      <c r="AN339" s="51"/>
      <c r="AO339" s="36"/>
      <c r="AP339" s="36"/>
      <c r="AQ339" s="36"/>
      <c r="AR339" s="36"/>
      <c r="AS339" s="36"/>
      <c r="AT339" s="36"/>
      <c r="AU339" s="36"/>
      <c r="AV339" s="36"/>
      <c r="AW339" s="36"/>
      <c r="AX339" s="36"/>
      <c r="AY339" s="36"/>
      <c r="AZ339" s="36"/>
      <c r="BA339" s="47"/>
      <c r="BB339" s="54"/>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c r="JI339" s="48"/>
      <c r="JJ339" s="48"/>
      <c r="JK339" s="48"/>
      <c r="JL339" s="48"/>
      <c r="JM339" s="48"/>
      <c r="JN339" s="48"/>
      <c r="JO339" s="48"/>
      <c r="JP339" s="48"/>
      <c r="JQ339" s="48"/>
      <c r="JR339" s="48"/>
      <c r="JS339" s="48"/>
      <c r="JT339" s="48"/>
      <c r="JU339" s="48"/>
      <c r="JV339" s="48"/>
      <c r="JW339" s="48"/>
      <c r="JX339" s="48"/>
      <c r="JY339" s="48"/>
      <c r="JZ339" s="48"/>
      <c r="KA339" s="48"/>
      <c r="KB339" s="48"/>
      <c r="KC339" s="48"/>
      <c r="KD339" s="48"/>
      <c r="KE339" s="48"/>
      <c r="KF339" s="48"/>
      <c r="KG339" s="48"/>
      <c r="KH339" s="48"/>
      <c r="KI339" s="48"/>
      <c r="KJ339" s="48"/>
      <c r="KK339" s="48"/>
      <c r="KL339" s="48"/>
      <c r="KM339" s="48"/>
      <c r="KN339" s="48"/>
      <c r="KO339" s="48"/>
      <c r="KP339" s="48"/>
      <c r="KQ339" s="48"/>
      <c r="KR339" s="48"/>
      <c r="KS339" s="48"/>
      <c r="KT339" s="48"/>
      <c r="KU339" s="48"/>
      <c r="KV339" s="48"/>
      <c r="KW339" s="48"/>
      <c r="KX339" s="48"/>
      <c r="KY339" s="48"/>
      <c r="KZ339" s="48"/>
      <c r="LA339" s="48"/>
      <c r="LB339" s="48"/>
      <c r="LC339" s="48"/>
      <c r="LD339" s="48"/>
      <c r="LE339" s="48"/>
      <c r="LF339" s="48"/>
      <c r="LG339" s="48"/>
      <c r="LH339" s="48"/>
      <c r="LI339" s="48"/>
      <c r="LJ339" s="48"/>
      <c r="LK339" s="48"/>
      <c r="LL339" s="48"/>
      <c r="LM339" s="48"/>
      <c r="LN339" s="48"/>
      <c r="LO339" s="48"/>
      <c r="LP339" s="48"/>
      <c r="LQ339" s="48"/>
      <c r="LR339" s="48"/>
      <c r="LS339" s="48"/>
      <c r="LT339" s="48"/>
      <c r="LU339" s="48"/>
      <c r="LV339" s="48"/>
      <c r="LW339" s="48"/>
      <c r="LX339" s="48"/>
      <c r="LY339" s="48"/>
      <c r="LZ339" s="48"/>
      <c r="MA339" s="48"/>
      <c r="MB339" s="48"/>
      <c r="MC339" s="48"/>
      <c r="MD339" s="48"/>
      <c r="ME339" s="48"/>
      <c r="MF339" s="48"/>
      <c r="MG339" s="48"/>
      <c r="MH339" s="48"/>
      <c r="MI339" s="48"/>
      <c r="MJ339" s="48"/>
      <c r="MK339" s="48"/>
      <c r="ML339" s="48"/>
      <c r="MM339" s="48"/>
      <c r="MN339" s="48"/>
      <c r="MO339" s="48"/>
      <c r="MP339" s="48"/>
      <c r="MQ339" s="48"/>
      <c r="MR339" s="48"/>
      <c r="MS339" s="48"/>
      <c r="MT339" s="48"/>
      <c r="MU339" s="48"/>
      <c r="MV339" s="48"/>
      <c r="MW339" s="48"/>
      <c r="MX339" s="48"/>
      <c r="MY339" s="48"/>
      <c r="MZ339" s="48"/>
      <c r="NA339" s="48"/>
      <c r="NB339" s="48"/>
      <c r="NC339" s="48"/>
      <c r="ND339" s="48"/>
      <c r="NE339" s="48"/>
      <c r="NF339" s="48"/>
      <c r="NG339" s="48"/>
      <c r="NH339" s="48"/>
      <c r="NI339" s="48"/>
      <c r="NJ339" s="48"/>
      <c r="NK339" s="48"/>
      <c r="NL339" s="48"/>
      <c r="NM339" s="48"/>
      <c r="NN339" s="48"/>
      <c r="NO339" s="48"/>
      <c r="NP339" s="48"/>
      <c r="NQ339" s="48"/>
      <c r="NR339" s="48"/>
      <c r="NS339" s="48"/>
      <c r="NT339" s="48"/>
      <c r="NU339" s="48"/>
      <c r="NV339" s="48"/>
      <c r="NW339" s="48"/>
      <c r="NX339" s="48"/>
      <c r="NY339" s="48"/>
      <c r="NZ339" s="48"/>
      <c r="OA339" s="48"/>
      <c r="OB339" s="48"/>
      <c r="OC339" s="48"/>
      <c r="OD339" s="48"/>
      <c r="OE339" s="48"/>
      <c r="OF339" s="48"/>
      <c r="OG339" s="48"/>
      <c r="OH339" s="48"/>
      <c r="OI339" s="48"/>
      <c r="OJ339" s="48"/>
      <c r="OK339" s="48"/>
      <c r="OL339" s="48"/>
      <c r="OM339" s="48"/>
      <c r="ON339" s="48"/>
      <c r="OO339" s="48"/>
      <c r="OP339" s="48"/>
      <c r="OQ339" s="48"/>
      <c r="OR339" s="48"/>
      <c r="OS339" s="48"/>
      <c r="OT339" s="48"/>
      <c r="OU339" s="48"/>
      <c r="OV339" s="48"/>
      <c r="OW339" s="48"/>
      <c r="OX339" s="48"/>
      <c r="OY339" s="48"/>
      <c r="OZ339" s="48"/>
      <c r="PA339" s="48"/>
      <c r="PB339" s="48"/>
      <c r="PC339" s="48"/>
      <c r="PD339" s="48"/>
      <c r="PE339" s="48"/>
      <c r="PF339" s="48"/>
      <c r="PG339" s="48"/>
      <c r="PH339" s="48"/>
      <c r="PI339" s="48"/>
      <c r="PJ339" s="48"/>
      <c r="PK339" s="48"/>
      <c r="PL339" s="48"/>
    </row>
    <row r="340" spans="1:428" ht="63.75" hidden="1" customHeight="1">
      <c r="A340" s="32" t="s">
        <v>467</v>
      </c>
      <c r="B340" s="38" t="s">
        <v>135</v>
      </c>
      <c r="C340" s="32">
        <v>5667</v>
      </c>
      <c r="D340" s="5"/>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21"/>
      <c r="AF340" s="21"/>
      <c r="AG340" s="21"/>
      <c r="AH340" s="21"/>
      <c r="AI340" s="50"/>
      <c r="AJ340" s="50"/>
      <c r="AK340" s="50"/>
      <c r="AL340" s="51"/>
      <c r="AM340" s="51"/>
      <c r="AN340" s="51"/>
      <c r="AO340" s="36"/>
      <c r="AP340" s="36"/>
      <c r="AQ340" s="36"/>
      <c r="AR340" s="36"/>
      <c r="AS340" s="36"/>
      <c r="AT340" s="36"/>
      <c r="AU340" s="36"/>
      <c r="AV340" s="36"/>
      <c r="AW340" s="36"/>
      <c r="AX340" s="36"/>
      <c r="AY340" s="36"/>
      <c r="AZ340" s="36"/>
      <c r="BA340" s="47"/>
      <c r="BB340" s="54"/>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row>
    <row r="341" spans="1:428" ht="63.75" hidden="1" customHeight="1">
      <c r="A341" s="32" t="s">
        <v>468</v>
      </c>
      <c r="B341" s="38" t="s">
        <v>136</v>
      </c>
      <c r="C341" s="32">
        <v>5668</v>
      </c>
      <c r="D341" s="5"/>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21"/>
      <c r="AF341" s="21"/>
      <c r="AG341" s="21"/>
      <c r="AH341" s="21"/>
      <c r="AI341" s="50"/>
      <c r="AJ341" s="50"/>
      <c r="AK341" s="50"/>
      <c r="AL341" s="51"/>
      <c r="AM341" s="51"/>
      <c r="AN341" s="51"/>
      <c r="AO341" s="36"/>
      <c r="AP341" s="36"/>
      <c r="AQ341" s="36"/>
      <c r="AR341" s="36"/>
      <c r="AS341" s="36"/>
      <c r="AT341" s="36"/>
      <c r="AU341" s="36"/>
      <c r="AV341" s="36"/>
      <c r="AW341" s="36"/>
      <c r="AX341" s="36"/>
      <c r="AY341" s="36"/>
      <c r="AZ341" s="36"/>
      <c r="BA341" s="47"/>
      <c r="BB341" s="54"/>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row>
    <row r="342" spans="1:428" ht="63.75" hidden="1" customHeight="1">
      <c r="A342" s="32" t="s">
        <v>469</v>
      </c>
      <c r="B342" s="38" t="s">
        <v>137</v>
      </c>
      <c r="C342" s="32">
        <v>5669</v>
      </c>
      <c r="D342" s="5"/>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21"/>
      <c r="AF342" s="21"/>
      <c r="AG342" s="21"/>
      <c r="AH342" s="21"/>
      <c r="AI342" s="50"/>
      <c r="AJ342" s="50"/>
      <c r="AK342" s="50"/>
      <c r="AL342" s="51"/>
      <c r="AM342" s="51"/>
      <c r="AN342" s="51"/>
      <c r="AO342" s="36"/>
      <c r="AP342" s="36"/>
      <c r="AQ342" s="36"/>
      <c r="AR342" s="36"/>
      <c r="AS342" s="36"/>
      <c r="AT342" s="36"/>
      <c r="AU342" s="36"/>
      <c r="AV342" s="36"/>
      <c r="AW342" s="36"/>
      <c r="AX342" s="36"/>
      <c r="AY342" s="36"/>
      <c r="AZ342" s="36"/>
      <c r="BA342" s="47"/>
      <c r="BB342" s="54"/>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c r="IW342" s="48"/>
      <c r="IX342" s="48"/>
      <c r="IY342" s="48"/>
      <c r="IZ342" s="48"/>
      <c r="JA342" s="48"/>
      <c r="JB342" s="48"/>
      <c r="JC342" s="48"/>
      <c r="JD342" s="48"/>
      <c r="JE342" s="48"/>
      <c r="JF342" s="48"/>
      <c r="JG342" s="48"/>
      <c r="JH342" s="48"/>
      <c r="JI342" s="48"/>
      <c r="JJ342" s="48"/>
      <c r="JK342" s="48"/>
      <c r="JL342" s="48"/>
      <c r="JM342" s="48"/>
      <c r="JN342" s="48"/>
      <c r="JO342" s="48"/>
      <c r="JP342" s="48"/>
      <c r="JQ342" s="48"/>
      <c r="JR342" s="48"/>
      <c r="JS342" s="48"/>
      <c r="JT342" s="48"/>
      <c r="JU342" s="48"/>
      <c r="JV342" s="48"/>
      <c r="JW342" s="48"/>
      <c r="JX342" s="48"/>
      <c r="JY342" s="48"/>
      <c r="JZ342" s="48"/>
      <c r="KA342" s="48"/>
      <c r="KB342" s="48"/>
      <c r="KC342" s="48"/>
      <c r="KD342" s="48"/>
      <c r="KE342" s="48"/>
      <c r="KF342" s="48"/>
      <c r="KG342" s="48"/>
      <c r="KH342" s="48"/>
      <c r="KI342" s="48"/>
      <c r="KJ342" s="48"/>
      <c r="KK342" s="48"/>
      <c r="KL342" s="48"/>
      <c r="KM342" s="48"/>
      <c r="KN342" s="48"/>
      <c r="KO342" s="48"/>
      <c r="KP342" s="48"/>
      <c r="KQ342" s="48"/>
      <c r="KR342" s="48"/>
      <c r="KS342" s="48"/>
      <c r="KT342" s="48"/>
      <c r="KU342" s="48"/>
      <c r="KV342" s="48"/>
      <c r="KW342" s="48"/>
      <c r="KX342" s="48"/>
      <c r="KY342" s="48"/>
      <c r="KZ342" s="48"/>
      <c r="LA342" s="48"/>
      <c r="LB342" s="48"/>
      <c r="LC342" s="48"/>
      <c r="LD342" s="48"/>
      <c r="LE342" s="48"/>
      <c r="LF342" s="48"/>
      <c r="LG342" s="48"/>
      <c r="LH342" s="48"/>
      <c r="LI342" s="48"/>
      <c r="LJ342" s="48"/>
      <c r="LK342" s="48"/>
      <c r="LL342" s="48"/>
      <c r="LM342" s="48"/>
      <c r="LN342" s="48"/>
      <c r="LO342" s="48"/>
      <c r="LP342" s="48"/>
      <c r="LQ342" s="48"/>
      <c r="LR342" s="48"/>
      <c r="LS342" s="48"/>
      <c r="LT342" s="48"/>
      <c r="LU342" s="48"/>
      <c r="LV342" s="48"/>
      <c r="LW342" s="48"/>
      <c r="LX342" s="48"/>
      <c r="LY342" s="48"/>
      <c r="LZ342" s="48"/>
      <c r="MA342" s="48"/>
      <c r="MB342" s="48"/>
      <c r="MC342" s="48"/>
      <c r="MD342" s="48"/>
      <c r="ME342" s="48"/>
      <c r="MF342" s="48"/>
      <c r="MG342" s="48"/>
      <c r="MH342" s="48"/>
      <c r="MI342" s="48"/>
      <c r="MJ342" s="48"/>
      <c r="MK342" s="48"/>
      <c r="ML342" s="48"/>
      <c r="MM342" s="48"/>
      <c r="MN342" s="48"/>
      <c r="MO342" s="48"/>
      <c r="MP342" s="48"/>
      <c r="MQ342" s="48"/>
      <c r="MR342" s="48"/>
      <c r="MS342" s="48"/>
      <c r="MT342" s="48"/>
      <c r="MU342" s="48"/>
      <c r="MV342" s="48"/>
      <c r="MW342" s="48"/>
      <c r="MX342" s="48"/>
      <c r="MY342" s="48"/>
      <c r="MZ342" s="48"/>
      <c r="NA342" s="48"/>
      <c r="NB342" s="48"/>
      <c r="NC342" s="48"/>
      <c r="ND342" s="48"/>
      <c r="NE342" s="48"/>
      <c r="NF342" s="48"/>
      <c r="NG342" s="48"/>
      <c r="NH342" s="48"/>
      <c r="NI342" s="48"/>
      <c r="NJ342" s="48"/>
      <c r="NK342" s="48"/>
      <c r="NL342" s="48"/>
      <c r="NM342" s="48"/>
      <c r="NN342" s="48"/>
      <c r="NO342" s="48"/>
      <c r="NP342" s="48"/>
      <c r="NQ342" s="48"/>
      <c r="NR342" s="48"/>
      <c r="NS342" s="48"/>
      <c r="NT342" s="48"/>
      <c r="NU342" s="48"/>
      <c r="NV342" s="48"/>
      <c r="NW342" s="48"/>
      <c r="NX342" s="48"/>
      <c r="NY342" s="48"/>
      <c r="NZ342" s="48"/>
      <c r="OA342" s="48"/>
      <c r="OB342" s="48"/>
      <c r="OC342" s="48"/>
      <c r="OD342" s="48"/>
      <c r="OE342" s="48"/>
      <c r="OF342" s="48"/>
      <c r="OG342" s="48"/>
      <c r="OH342" s="48"/>
      <c r="OI342" s="48"/>
      <c r="OJ342" s="48"/>
      <c r="OK342" s="48"/>
      <c r="OL342" s="48"/>
      <c r="OM342" s="48"/>
      <c r="ON342" s="48"/>
      <c r="OO342" s="48"/>
      <c r="OP342" s="48"/>
      <c r="OQ342" s="48"/>
      <c r="OR342" s="48"/>
      <c r="OS342" s="48"/>
      <c r="OT342" s="48"/>
      <c r="OU342" s="48"/>
      <c r="OV342" s="48"/>
      <c r="OW342" s="48"/>
      <c r="OX342" s="48"/>
      <c r="OY342" s="48"/>
      <c r="OZ342" s="48"/>
      <c r="PA342" s="48"/>
      <c r="PB342" s="48"/>
      <c r="PC342" s="48"/>
      <c r="PD342" s="48"/>
      <c r="PE342" s="48"/>
      <c r="PF342" s="48"/>
      <c r="PG342" s="48"/>
      <c r="PH342" s="48"/>
      <c r="PI342" s="48"/>
      <c r="PJ342" s="48"/>
      <c r="PK342" s="48"/>
      <c r="PL342" s="48"/>
    </row>
    <row r="343" spans="1:428" ht="89.25" hidden="1" customHeight="1">
      <c r="A343" s="32" t="s">
        <v>470</v>
      </c>
      <c r="B343" s="38" t="s">
        <v>138</v>
      </c>
      <c r="C343" s="32">
        <v>5670</v>
      </c>
      <c r="D343" s="5"/>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21"/>
      <c r="AF343" s="21"/>
      <c r="AG343" s="21"/>
      <c r="AH343" s="21"/>
      <c r="AI343" s="50"/>
      <c r="AJ343" s="50"/>
      <c r="AK343" s="50"/>
      <c r="AL343" s="51"/>
      <c r="AM343" s="51"/>
      <c r="AN343" s="51"/>
      <c r="AO343" s="36"/>
      <c r="AP343" s="36"/>
      <c r="AQ343" s="36"/>
      <c r="AR343" s="36"/>
      <c r="AS343" s="36"/>
      <c r="AT343" s="36"/>
      <c r="AU343" s="36"/>
      <c r="AV343" s="36"/>
      <c r="AW343" s="36"/>
      <c r="AX343" s="36"/>
      <c r="AY343" s="36"/>
      <c r="AZ343" s="36"/>
      <c r="BA343" s="47"/>
      <c r="BB343" s="54"/>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c r="FG343" s="48"/>
      <c r="FH343" s="48"/>
      <c r="FI343" s="48"/>
      <c r="FJ343" s="48"/>
      <c r="FK343" s="48"/>
      <c r="FL343" s="48"/>
      <c r="FM343" s="48"/>
      <c r="FN343" s="48"/>
      <c r="FO343" s="48"/>
      <c r="FP343" s="48"/>
      <c r="FQ343" s="48"/>
      <c r="FR343" s="48"/>
      <c r="FS343" s="48"/>
      <c r="FT343" s="48"/>
      <c r="FU343" s="48"/>
      <c r="FV343" s="48"/>
      <c r="FW343" s="48"/>
      <c r="FX343" s="48"/>
      <c r="FY343" s="48"/>
      <c r="FZ343" s="48"/>
      <c r="GA343" s="48"/>
      <c r="GB343" s="48"/>
      <c r="GC343" s="48"/>
      <c r="GD343" s="48"/>
      <c r="GE343" s="48"/>
      <c r="GF343" s="48"/>
      <c r="GG343" s="48"/>
      <c r="GH343" s="48"/>
      <c r="GI343" s="48"/>
      <c r="GJ343" s="48"/>
      <c r="GK343" s="48"/>
      <c r="GL343" s="48"/>
      <c r="GM343" s="48"/>
      <c r="GN343" s="48"/>
      <c r="GO343" s="48"/>
      <c r="GP343" s="48"/>
      <c r="GQ343" s="48"/>
      <c r="GR343" s="48"/>
      <c r="GS343" s="48"/>
      <c r="GT343" s="48"/>
      <c r="GU343" s="48"/>
      <c r="GV343" s="48"/>
      <c r="GW343" s="48"/>
      <c r="GX343" s="48"/>
      <c r="GY343" s="48"/>
      <c r="GZ343" s="48"/>
      <c r="HA343" s="48"/>
      <c r="HB343" s="48"/>
      <c r="HC343" s="48"/>
      <c r="HD343" s="48"/>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c r="JI343" s="48"/>
      <c r="JJ343" s="48"/>
      <c r="JK343" s="48"/>
      <c r="JL343" s="48"/>
      <c r="JM343" s="48"/>
      <c r="JN343" s="48"/>
      <c r="JO343" s="48"/>
      <c r="JP343" s="48"/>
      <c r="JQ343" s="48"/>
      <c r="JR343" s="48"/>
      <c r="JS343" s="48"/>
      <c r="JT343" s="48"/>
      <c r="JU343" s="48"/>
      <c r="JV343" s="48"/>
      <c r="JW343" s="48"/>
      <c r="JX343" s="48"/>
      <c r="JY343" s="48"/>
      <c r="JZ343" s="48"/>
      <c r="KA343" s="48"/>
      <c r="KB343" s="48"/>
      <c r="KC343" s="48"/>
      <c r="KD343" s="48"/>
      <c r="KE343" s="48"/>
      <c r="KF343" s="48"/>
      <c r="KG343" s="48"/>
      <c r="KH343" s="48"/>
      <c r="KI343" s="48"/>
      <c r="KJ343" s="48"/>
      <c r="KK343" s="48"/>
      <c r="KL343" s="48"/>
      <c r="KM343" s="48"/>
      <c r="KN343" s="48"/>
      <c r="KO343" s="48"/>
      <c r="KP343" s="48"/>
      <c r="KQ343" s="48"/>
      <c r="KR343" s="48"/>
      <c r="KS343" s="48"/>
      <c r="KT343" s="48"/>
      <c r="KU343" s="48"/>
      <c r="KV343" s="48"/>
      <c r="KW343" s="48"/>
      <c r="KX343" s="48"/>
      <c r="KY343" s="48"/>
      <c r="KZ343" s="48"/>
      <c r="LA343" s="48"/>
      <c r="LB343" s="48"/>
      <c r="LC343" s="48"/>
      <c r="LD343" s="48"/>
      <c r="LE343" s="48"/>
      <c r="LF343" s="48"/>
      <c r="LG343" s="48"/>
      <c r="LH343" s="48"/>
      <c r="LI343" s="48"/>
      <c r="LJ343" s="48"/>
      <c r="LK343" s="48"/>
      <c r="LL343" s="48"/>
      <c r="LM343" s="48"/>
      <c r="LN343" s="48"/>
      <c r="LO343" s="48"/>
      <c r="LP343" s="48"/>
      <c r="LQ343" s="48"/>
      <c r="LR343" s="48"/>
      <c r="LS343" s="48"/>
      <c r="LT343" s="48"/>
      <c r="LU343" s="48"/>
      <c r="LV343" s="48"/>
      <c r="LW343" s="48"/>
      <c r="LX343" s="48"/>
      <c r="LY343" s="48"/>
      <c r="LZ343" s="48"/>
      <c r="MA343" s="48"/>
      <c r="MB343" s="48"/>
      <c r="MC343" s="48"/>
      <c r="MD343" s="48"/>
      <c r="ME343" s="48"/>
      <c r="MF343" s="48"/>
      <c r="MG343" s="48"/>
      <c r="MH343" s="48"/>
      <c r="MI343" s="48"/>
      <c r="MJ343" s="48"/>
      <c r="MK343" s="48"/>
      <c r="ML343" s="48"/>
      <c r="MM343" s="48"/>
      <c r="MN343" s="48"/>
      <c r="MO343" s="48"/>
      <c r="MP343" s="48"/>
      <c r="MQ343" s="48"/>
      <c r="MR343" s="48"/>
      <c r="MS343" s="48"/>
      <c r="MT343" s="48"/>
      <c r="MU343" s="48"/>
      <c r="MV343" s="48"/>
      <c r="MW343" s="48"/>
      <c r="MX343" s="48"/>
      <c r="MY343" s="48"/>
      <c r="MZ343" s="48"/>
      <c r="NA343" s="48"/>
      <c r="NB343" s="48"/>
      <c r="NC343" s="48"/>
      <c r="ND343" s="48"/>
      <c r="NE343" s="48"/>
      <c r="NF343" s="48"/>
      <c r="NG343" s="48"/>
      <c r="NH343" s="48"/>
      <c r="NI343" s="48"/>
      <c r="NJ343" s="48"/>
      <c r="NK343" s="48"/>
      <c r="NL343" s="48"/>
      <c r="NM343" s="48"/>
      <c r="NN343" s="48"/>
      <c r="NO343" s="48"/>
      <c r="NP343" s="48"/>
      <c r="NQ343" s="48"/>
      <c r="NR343" s="48"/>
      <c r="NS343" s="48"/>
      <c r="NT343" s="48"/>
      <c r="NU343" s="48"/>
      <c r="NV343" s="48"/>
      <c r="NW343" s="48"/>
      <c r="NX343" s="48"/>
      <c r="NY343" s="48"/>
      <c r="NZ343" s="48"/>
      <c r="OA343" s="48"/>
      <c r="OB343" s="48"/>
      <c r="OC343" s="48"/>
      <c r="OD343" s="48"/>
      <c r="OE343" s="48"/>
      <c r="OF343" s="48"/>
      <c r="OG343" s="48"/>
      <c r="OH343" s="48"/>
      <c r="OI343" s="48"/>
      <c r="OJ343" s="48"/>
      <c r="OK343" s="48"/>
      <c r="OL343" s="48"/>
      <c r="OM343" s="48"/>
      <c r="ON343" s="48"/>
      <c r="OO343" s="48"/>
      <c r="OP343" s="48"/>
      <c r="OQ343" s="48"/>
      <c r="OR343" s="48"/>
      <c r="OS343" s="48"/>
      <c r="OT343" s="48"/>
      <c r="OU343" s="48"/>
      <c r="OV343" s="48"/>
      <c r="OW343" s="48"/>
      <c r="OX343" s="48"/>
      <c r="OY343" s="48"/>
      <c r="OZ343" s="48"/>
      <c r="PA343" s="48"/>
      <c r="PB343" s="48"/>
      <c r="PC343" s="48"/>
      <c r="PD343" s="48"/>
      <c r="PE343" s="48"/>
      <c r="PF343" s="48"/>
      <c r="PG343" s="48"/>
      <c r="PH343" s="48"/>
      <c r="PI343" s="48"/>
      <c r="PJ343" s="48"/>
      <c r="PK343" s="48"/>
      <c r="PL343" s="48"/>
    </row>
    <row r="344" spans="1:428" ht="216.75" hidden="1" customHeight="1">
      <c r="A344" s="32" t="s">
        <v>471</v>
      </c>
      <c r="B344" s="38" t="s">
        <v>139</v>
      </c>
      <c r="C344" s="32">
        <v>5671</v>
      </c>
      <c r="D344" s="5"/>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21"/>
      <c r="AF344" s="21"/>
      <c r="AG344" s="21"/>
      <c r="AH344" s="21"/>
      <c r="AI344" s="50"/>
      <c r="AJ344" s="50"/>
      <c r="AK344" s="50"/>
      <c r="AL344" s="51"/>
      <c r="AM344" s="51"/>
      <c r="AN344" s="51"/>
      <c r="AO344" s="36"/>
      <c r="AP344" s="36"/>
      <c r="AQ344" s="36"/>
      <c r="AR344" s="36"/>
      <c r="AS344" s="36"/>
      <c r="AT344" s="36"/>
      <c r="AU344" s="36"/>
      <c r="AV344" s="36"/>
      <c r="AW344" s="36"/>
      <c r="AX344" s="36"/>
      <c r="AY344" s="36"/>
      <c r="AZ344" s="36"/>
      <c r="BA344" s="47"/>
      <c r="BB344" s="54"/>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c r="HC344" s="48"/>
      <c r="HD344" s="48"/>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c r="JI344" s="48"/>
      <c r="JJ344" s="48"/>
      <c r="JK344" s="48"/>
      <c r="JL344" s="48"/>
      <c r="JM344" s="48"/>
      <c r="JN344" s="48"/>
      <c r="JO344" s="48"/>
      <c r="JP344" s="48"/>
      <c r="JQ344" s="48"/>
      <c r="JR344" s="48"/>
      <c r="JS344" s="48"/>
      <c r="JT344" s="48"/>
      <c r="JU344" s="48"/>
      <c r="JV344" s="48"/>
      <c r="JW344" s="48"/>
      <c r="JX344" s="48"/>
      <c r="JY344" s="48"/>
      <c r="JZ344" s="48"/>
      <c r="KA344" s="48"/>
      <c r="KB344" s="48"/>
      <c r="KC344" s="48"/>
      <c r="KD344" s="48"/>
      <c r="KE344" s="48"/>
      <c r="KF344" s="48"/>
      <c r="KG344" s="48"/>
      <c r="KH344" s="48"/>
      <c r="KI344" s="48"/>
      <c r="KJ344" s="48"/>
      <c r="KK344" s="48"/>
      <c r="KL344" s="48"/>
      <c r="KM344" s="48"/>
      <c r="KN344" s="48"/>
      <c r="KO344" s="48"/>
      <c r="KP344" s="48"/>
      <c r="KQ344" s="48"/>
      <c r="KR344" s="48"/>
      <c r="KS344" s="48"/>
      <c r="KT344" s="48"/>
      <c r="KU344" s="48"/>
      <c r="KV344" s="48"/>
      <c r="KW344" s="48"/>
      <c r="KX344" s="48"/>
      <c r="KY344" s="48"/>
      <c r="KZ344" s="48"/>
      <c r="LA344" s="48"/>
      <c r="LB344" s="48"/>
      <c r="LC344" s="48"/>
      <c r="LD344" s="48"/>
      <c r="LE344" s="48"/>
      <c r="LF344" s="48"/>
      <c r="LG344" s="48"/>
      <c r="LH344" s="48"/>
      <c r="LI344" s="48"/>
      <c r="LJ344" s="48"/>
      <c r="LK344" s="48"/>
      <c r="LL344" s="48"/>
      <c r="LM344" s="48"/>
      <c r="LN344" s="48"/>
      <c r="LO344" s="48"/>
      <c r="LP344" s="48"/>
      <c r="LQ344" s="48"/>
      <c r="LR344" s="48"/>
      <c r="LS344" s="48"/>
      <c r="LT344" s="48"/>
      <c r="LU344" s="48"/>
      <c r="LV344" s="48"/>
      <c r="LW344" s="48"/>
      <c r="LX344" s="48"/>
      <c r="LY344" s="48"/>
      <c r="LZ344" s="48"/>
      <c r="MA344" s="48"/>
      <c r="MB344" s="48"/>
      <c r="MC344" s="48"/>
      <c r="MD344" s="48"/>
      <c r="ME344" s="48"/>
      <c r="MF344" s="48"/>
      <c r="MG344" s="48"/>
      <c r="MH344" s="48"/>
      <c r="MI344" s="48"/>
      <c r="MJ344" s="48"/>
      <c r="MK344" s="48"/>
      <c r="ML344" s="48"/>
      <c r="MM344" s="48"/>
      <c r="MN344" s="48"/>
      <c r="MO344" s="48"/>
      <c r="MP344" s="48"/>
      <c r="MQ344" s="48"/>
      <c r="MR344" s="48"/>
      <c r="MS344" s="48"/>
      <c r="MT344" s="48"/>
      <c r="MU344" s="48"/>
      <c r="MV344" s="48"/>
      <c r="MW344" s="48"/>
      <c r="MX344" s="48"/>
      <c r="MY344" s="48"/>
      <c r="MZ344" s="48"/>
      <c r="NA344" s="48"/>
      <c r="NB344" s="48"/>
      <c r="NC344" s="48"/>
      <c r="ND344" s="48"/>
      <c r="NE344" s="48"/>
      <c r="NF344" s="48"/>
      <c r="NG344" s="48"/>
      <c r="NH344" s="48"/>
      <c r="NI344" s="48"/>
      <c r="NJ344" s="48"/>
      <c r="NK344" s="48"/>
      <c r="NL344" s="48"/>
      <c r="NM344" s="48"/>
      <c r="NN344" s="48"/>
      <c r="NO344" s="48"/>
      <c r="NP344" s="48"/>
      <c r="NQ344" s="48"/>
      <c r="NR344" s="48"/>
      <c r="NS344" s="48"/>
      <c r="NT344" s="48"/>
      <c r="NU344" s="48"/>
      <c r="NV344" s="48"/>
      <c r="NW344" s="48"/>
      <c r="NX344" s="48"/>
      <c r="NY344" s="48"/>
      <c r="NZ344" s="48"/>
      <c r="OA344" s="48"/>
      <c r="OB344" s="48"/>
      <c r="OC344" s="48"/>
      <c r="OD344" s="48"/>
      <c r="OE344" s="48"/>
      <c r="OF344" s="48"/>
      <c r="OG344" s="48"/>
      <c r="OH344" s="48"/>
      <c r="OI344" s="48"/>
      <c r="OJ344" s="48"/>
      <c r="OK344" s="48"/>
      <c r="OL344" s="48"/>
      <c r="OM344" s="48"/>
      <c r="ON344" s="48"/>
      <c r="OO344" s="48"/>
      <c r="OP344" s="48"/>
      <c r="OQ344" s="48"/>
      <c r="OR344" s="48"/>
      <c r="OS344" s="48"/>
      <c r="OT344" s="48"/>
      <c r="OU344" s="48"/>
      <c r="OV344" s="48"/>
      <c r="OW344" s="48"/>
      <c r="OX344" s="48"/>
      <c r="OY344" s="48"/>
      <c r="OZ344" s="48"/>
      <c r="PA344" s="48"/>
      <c r="PB344" s="48"/>
      <c r="PC344" s="48"/>
      <c r="PD344" s="48"/>
      <c r="PE344" s="48"/>
      <c r="PF344" s="48"/>
      <c r="PG344" s="48"/>
      <c r="PH344" s="48"/>
      <c r="PI344" s="48"/>
      <c r="PJ344" s="48"/>
      <c r="PK344" s="48"/>
      <c r="PL344" s="48"/>
    </row>
    <row r="345" spans="1:428" ht="51" hidden="1" customHeight="1">
      <c r="A345" s="32" t="s">
        <v>472</v>
      </c>
      <c r="B345" s="38" t="s">
        <v>140</v>
      </c>
      <c r="C345" s="32">
        <v>5672</v>
      </c>
      <c r="D345" s="5"/>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21"/>
      <c r="AF345" s="21"/>
      <c r="AG345" s="21"/>
      <c r="AH345" s="21"/>
      <c r="AI345" s="50"/>
      <c r="AJ345" s="50"/>
      <c r="AK345" s="50"/>
      <c r="AL345" s="51"/>
      <c r="AM345" s="51"/>
      <c r="AN345" s="51"/>
      <c r="AO345" s="36"/>
      <c r="AP345" s="36"/>
      <c r="AQ345" s="36"/>
      <c r="AR345" s="36"/>
      <c r="AS345" s="36"/>
      <c r="AT345" s="36"/>
      <c r="AU345" s="36"/>
      <c r="AV345" s="36"/>
      <c r="AW345" s="36"/>
      <c r="AX345" s="36"/>
      <c r="AY345" s="36"/>
      <c r="AZ345" s="36"/>
      <c r="BA345" s="47"/>
      <c r="BB345" s="54"/>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c r="JI345" s="48"/>
      <c r="JJ345" s="48"/>
      <c r="JK345" s="48"/>
      <c r="JL345" s="48"/>
      <c r="JM345" s="48"/>
      <c r="JN345" s="48"/>
      <c r="JO345" s="48"/>
      <c r="JP345" s="48"/>
      <c r="JQ345" s="48"/>
      <c r="JR345" s="48"/>
      <c r="JS345" s="48"/>
      <c r="JT345" s="48"/>
      <c r="JU345" s="48"/>
      <c r="JV345" s="48"/>
      <c r="JW345" s="48"/>
      <c r="JX345" s="48"/>
      <c r="JY345" s="48"/>
      <c r="JZ345" s="48"/>
      <c r="KA345" s="48"/>
      <c r="KB345" s="48"/>
      <c r="KC345" s="48"/>
      <c r="KD345" s="48"/>
      <c r="KE345" s="48"/>
      <c r="KF345" s="48"/>
      <c r="KG345" s="48"/>
      <c r="KH345" s="48"/>
      <c r="KI345" s="48"/>
      <c r="KJ345" s="48"/>
      <c r="KK345" s="48"/>
      <c r="KL345" s="48"/>
      <c r="KM345" s="48"/>
      <c r="KN345" s="48"/>
      <c r="KO345" s="48"/>
      <c r="KP345" s="48"/>
      <c r="KQ345" s="48"/>
      <c r="KR345" s="48"/>
      <c r="KS345" s="48"/>
      <c r="KT345" s="48"/>
      <c r="KU345" s="48"/>
      <c r="KV345" s="48"/>
      <c r="KW345" s="48"/>
      <c r="KX345" s="48"/>
      <c r="KY345" s="48"/>
      <c r="KZ345" s="48"/>
      <c r="LA345" s="48"/>
      <c r="LB345" s="48"/>
      <c r="LC345" s="48"/>
      <c r="LD345" s="48"/>
      <c r="LE345" s="48"/>
      <c r="LF345" s="48"/>
      <c r="LG345" s="48"/>
      <c r="LH345" s="48"/>
      <c r="LI345" s="48"/>
      <c r="LJ345" s="48"/>
      <c r="LK345" s="48"/>
      <c r="LL345" s="48"/>
      <c r="LM345" s="48"/>
      <c r="LN345" s="48"/>
      <c r="LO345" s="48"/>
      <c r="LP345" s="48"/>
      <c r="LQ345" s="48"/>
      <c r="LR345" s="48"/>
      <c r="LS345" s="48"/>
      <c r="LT345" s="48"/>
      <c r="LU345" s="48"/>
      <c r="LV345" s="48"/>
      <c r="LW345" s="48"/>
      <c r="LX345" s="48"/>
      <c r="LY345" s="48"/>
      <c r="LZ345" s="48"/>
      <c r="MA345" s="48"/>
      <c r="MB345" s="48"/>
      <c r="MC345" s="48"/>
      <c r="MD345" s="48"/>
      <c r="ME345" s="48"/>
      <c r="MF345" s="48"/>
      <c r="MG345" s="48"/>
      <c r="MH345" s="48"/>
      <c r="MI345" s="48"/>
      <c r="MJ345" s="48"/>
      <c r="MK345" s="48"/>
      <c r="ML345" s="48"/>
      <c r="MM345" s="48"/>
      <c r="MN345" s="48"/>
      <c r="MO345" s="48"/>
      <c r="MP345" s="48"/>
      <c r="MQ345" s="48"/>
      <c r="MR345" s="48"/>
      <c r="MS345" s="48"/>
      <c r="MT345" s="48"/>
      <c r="MU345" s="48"/>
      <c r="MV345" s="48"/>
      <c r="MW345" s="48"/>
      <c r="MX345" s="48"/>
      <c r="MY345" s="48"/>
      <c r="MZ345" s="48"/>
      <c r="NA345" s="48"/>
      <c r="NB345" s="48"/>
      <c r="NC345" s="48"/>
      <c r="ND345" s="48"/>
      <c r="NE345" s="48"/>
      <c r="NF345" s="48"/>
      <c r="NG345" s="48"/>
      <c r="NH345" s="48"/>
      <c r="NI345" s="48"/>
      <c r="NJ345" s="48"/>
      <c r="NK345" s="48"/>
      <c r="NL345" s="48"/>
      <c r="NM345" s="48"/>
      <c r="NN345" s="48"/>
      <c r="NO345" s="48"/>
      <c r="NP345" s="48"/>
      <c r="NQ345" s="48"/>
      <c r="NR345" s="48"/>
      <c r="NS345" s="48"/>
      <c r="NT345" s="48"/>
      <c r="NU345" s="48"/>
      <c r="NV345" s="48"/>
      <c r="NW345" s="48"/>
      <c r="NX345" s="48"/>
      <c r="NY345" s="48"/>
      <c r="NZ345" s="48"/>
      <c r="OA345" s="48"/>
      <c r="OB345" s="48"/>
      <c r="OC345" s="48"/>
      <c r="OD345" s="48"/>
      <c r="OE345" s="48"/>
      <c r="OF345" s="48"/>
      <c r="OG345" s="48"/>
      <c r="OH345" s="48"/>
      <c r="OI345" s="48"/>
      <c r="OJ345" s="48"/>
      <c r="OK345" s="48"/>
      <c r="OL345" s="48"/>
      <c r="OM345" s="48"/>
      <c r="ON345" s="48"/>
      <c r="OO345" s="48"/>
      <c r="OP345" s="48"/>
      <c r="OQ345" s="48"/>
      <c r="OR345" s="48"/>
      <c r="OS345" s="48"/>
      <c r="OT345" s="48"/>
      <c r="OU345" s="48"/>
      <c r="OV345" s="48"/>
      <c r="OW345" s="48"/>
      <c r="OX345" s="48"/>
      <c r="OY345" s="48"/>
      <c r="OZ345" s="48"/>
      <c r="PA345" s="48"/>
      <c r="PB345" s="48"/>
      <c r="PC345" s="48"/>
      <c r="PD345" s="48"/>
      <c r="PE345" s="48"/>
      <c r="PF345" s="48"/>
      <c r="PG345" s="48"/>
      <c r="PH345" s="48"/>
      <c r="PI345" s="48"/>
      <c r="PJ345" s="48"/>
      <c r="PK345" s="48"/>
      <c r="PL345" s="48"/>
    </row>
    <row r="346" spans="1:428" ht="140.25" hidden="1" customHeight="1">
      <c r="A346" s="32" t="s">
        <v>473</v>
      </c>
      <c r="B346" s="38" t="s">
        <v>141</v>
      </c>
      <c r="C346" s="32">
        <v>5673</v>
      </c>
      <c r="D346" s="5"/>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21"/>
      <c r="AF346" s="21"/>
      <c r="AG346" s="21"/>
      <c r="AH346" s="21"/>
      <c r="AI346" s="50"/>
      <c r="AJ346" s="50"/>
      <c r="AK346" s="50"/>
      <c r="AL346" s="51"/>
      <c r="AM346" s="51"/>
      <c r="AN346" s="51"/>
      <c r="AO346" s="36"/>
      <c r="AP346" s="36"/>
      <c r="AQ346" s="36"/>
      <c r="AR346" s="36"/>
      <c r="AS346" s="36"/>
      <c r="AT346" s="36"/>
      <c r="AU346" s="36"/>
      <c r="AV346" s="36"/>
      <c r="AW346" s="36"/>
      <c r="AX346" s="36"/>
      <c r="AY346" s="36"/>
      <c r="AZ346" s="36"/>
      <c r="BA346" s="47"/>
      <c r="BB346" s="54"/>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c r="IW346" s="48"/>
      <c r="IX346" s="48"/>
      <c r="IY346" s="48"/>
      <c r="IZ346" s="48"/>
      <c r="JA346" s="48"/>
      <c r="JB346" s="48"/>
      <c r="JC346" s="48"/>
      <c r="JD346" s="48"/>
      <c r="JE346" s="48"/>
      <c r="JF346" s="48"/>
      <c r="JG346" s="48"/>
      <c r="JH346" s="48"/>
      <c r="JI346" s="48"/>
      <c r="JJ346" s="48"/>
      <c r="JK346" s="48"/>
      <c r="JL346" s="48"/>
      <c r="JM346" s="48"/>
      <c r="JN346" s="48"/>
      <c r="JO346" s="48"/>
      <c r="JP346" s="48"/>
      <c r="JQ346" s="48"/>
      <c r="JR346" s="48"/>
      <c r="JS346" s="48"/>
      <c r="JT346" s="48"/>
      <c r="JU346" s="48"/>
      <c r="JV346" s="48"/>
      <c r="JW346" s="48"/>
      <c r="JX346" s="48"/>
      <c r="JY346" s="48"/>
      <c r="JZ346" s="48"/>
      <c r="KA346" s="48"/>
      <c r="KB346" s="48"/>
      <c r="KC346" s="48"/>
      <c r="KD346" s="48"/>
      <c r="KE346" s="48"/>
      <c r="KF346" s="48"/>
      <c r="KG346" s="48"/>
      <c r="KH346" s="48"/>
      <c r="KI346" s="48"/>
      <c r="KJ346" s="48"/>
      <c r="KK346" s="48"/>
      <c r="KL346" s="48"/>
      <c r="KM346" s="48"/>
      <c r="KN346" s="48"/>
      <c r="KO346" s="48"/>
      <c r="KP346" s="48"/>
      <c r="KQ346" s="48"/>
      <c r="KR346" s="48"/>
      <c r="KS346" s="48"/>
      <c r="KT346" s="48"/>
      <c r="KU346" s="48"/>
      <c r="KV346" s="48"/>
      <c r="KW346" s="48"/>
      <c r="KX346" s="48"/>
      <c r="KY346" s="48"/>
      <c r="KZ346" s="48"/>
      <c r="LA346" s="48"/>
      <c r="LB346" s="48"/>
      <c r="LC346" s="48"/>
      <c r="LD346" s="48"/>
      <c r="LE346" s="48"/>
      <c r="LF346" s="48"/>
      <c r="LG346" s="48"/>
      <c r="LH346" s="48"/>
      <c r="LI346" s="48"/>
      <c r="LJ346" s="48"/>
      <c r="LK346" s="48"/>
      <c r="LL346" s="48"/>
      <c r="LM346" s="48"/>
      <c r="LN346" s="48"/>
      <c r="LO346" s="48"/>
      <c r="LP346" s="48"/>
      <c r="LQ346" s="48"/>
      <c r="LR346" s="48"/>
      <c r="LS346" s="48"/>
      <c r="LT346" s="48"/>
      <c r="LU346" s="48"/>
      <c r="LV346" s="48"/>
      <c r="LW346" s="48"/>
      <c r="LX346" s="48"/>
      <c r="LY346" s="48"/>
      <c r="LZ346" s="48"/>
      <c r="MA346" s="48"/>
      <c r="MB346" s="48"/>
      <c r="MC346" s="48"/>
      <c r="MD346" s="48"/>
      <c r="ME346" s="48"/>
      <c r="MF346" s="48"/>
      <c r="MG346" s="48"/>
      <c r="MH346" s="48"/>
      <c r="MI346" s="48"/>
      <c r="MJ346" s="48"/>
      <c r="MK346" s="48"/>
      <c r="ML346" s="48"/>
      <c r="MM346" s="48"/>
      <c r="MN346" s="48"/>
      <c r="MO346" s="48"/>
      <c r="MP346" s="48"/>
      <c r="MQ346" s="48"/>
      <c r="MR346" s="48"/>
      <c r="MS346" s="48"/>
      <c r="MT346" s="48"/>
      <c r="MU346" s="48"/>
      <c r="MV346" s="48"/>
      <c r="MW346" s="48"/>
      <c r="MX346" s="48"/>
      <c r="MY346" s="48"/>
      <c r="MZ346" s="48"/>
      <c r="NA346" s="48"/>
      <c r="NB346" s="48"/>
      <c r="NC346" s="48"/>
      <c r="ND346" s="48"/>
      <c r="NE346" s="48"/>
      <c r="NF346" s="48"/>
      <c r="NG346" s="48"/>
      <c r="NH346" s="48"/>
      <c r="NI346" s="48"/>
      <c r="NJ346" s="48"/>
      <c r="NK346" s="48"/>
      <c r="NL346" s="48"/>
      <c r="NM346" s="48"/>
      <c r="NN346" s="48"/>
      <c r="NO346" s="48"/>
      <c r="NP346" s="48"/>
      <c r="NQ346" s="48"/>
      <c r="NR346" s="48"/>
      <c r="NS346" s="48"/>
      <c r="NT346" s="48"/>
      <c r="NU346" s="48"/>
      <c r="NV346" s="48"/>
      <c r="NW346" s="48"/>
      <c r="NX346" s="48"/>
      <c r="NY346" s="48"/>
      <c r="NZ346" s="48"/>
      <c r="OA346" s="48"/>
      <c r="OB346" s="48"/>
      <c r="OC346" s="48"/>
      <c r="OD346" s="48"/>
      <c r="OE346" s="48"/>
      <c r="OF346" s="48"/>
      <c r="OG346" s="48"/>
      <c r="OH346" s="48"/>
      <c r="OI346" s="48"/>
      <c r="OJ346" s="48"/>
      <c r="OK346" s="48"/>
      <c r="OL346" s="48"/>
      <c r="OM346" s="48"/>
      <c r="ON346" s="48"/>
      <c r="OO346" s="48"/>
      <c r="OP346" s="48"/>
      <c r="OQ346" s="48"/>
      <c r="OR346" s="48"/>
      <c r="OS346" s="48"/>
      <c r="OT346" s="48"/>
      <c r="OU346" s="48"/>
      <c r="OV346" s="48"/>
      <c r="OW346" s="48"/>
      <c r="OX346" s="48"/>
      <c r="OY346" s="48"/>
      <c r="OZ346" s="48"/>
      <c r="PA346" s="48"/>
      <c r="PB346" s="48"/>
      <c r="PC346" s="48"/>
      <c r="PD346" s="48"/>
      <c r="PE346" s="48"/>
      <c r="PF346" s="48"/>
      <c r="PG346" s="48"/>
      <c r="PH346" s="48"/>
      <c r="PI346" s="48"/>
      <c r="PJ346" s="48"/>
      <c r="PK346" s="48"/>
      <c r="PL346" s="48"/>
    </row>
    <row r="347" spans="1:428" ht="114.75" hidden="1" customHeight="1">
      <c r="A347" s="32" t="s">
        <v>474</v>
      </c>
      <c r="B347" s="38" t="s">
        <v>142</v>
      </c>
      <c r="C347" s="32">
        <v>5674</v>
      </c>
      <c r="D347" s="5"/>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21"/>
      <c r="AF347" s="21"/>
      <c r="AG347" s="21"/>
      <c r="AH347" s="21"/>
      <c r="AI347" s="50"/>
      <c r="AJ347" s="50"/>
      <c r="AK347" s="50"/>
      <c r="AL347" s="51"/>
      <c r="AM347" s="51"/>
      <c r="AN347" s="51"/>
      <c r="AO347" s="36"/>
      <c r="AP347" s="36"/>
      <c r="AQ347" s="36"/>
      <c r="AR347" s="36"/>
      <c r="AS347" s="36"/>
      <c r="AT347" s="36"/>
      <c r="AU347" s="36"/>
      <c r="AV347" s="36"/>
      <c r="AW347" s="36"/>
      <c r="AX347" s="36"/>
      <c r="AY347" s="36"/>
      <c r="AZ347" s="36"/>
      <c r="BA347" s="47"/>
      <c r="BB347" s="54"/>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8"/>
      <c r="FD347" s="48"/>
      <c r="FE347" s="48"/>
      <c r="FF347" s="48"/>
      <c r="FG347" s="48"/>
      <c r="FH347" s="48"/>
      <c r="FI347" s="48"/>
      <c r="FJ347" s="48"/>
      <c r="FK347" s="48"/>
      <c r="FL347" s="48"/>
      <c r="FM347" s="48"/>
      <c r="FN347" s="48"/>
      <c r="FO347" s="48"/>
      <c r="FP347" s="48"/>
      <c r="FQ347" s="48"/>
      <c r="FR347" s="48"/>
      <c r="FS347" s="48"/>
      <c r="FT347" s="48"/>
      <c r="FU347" s="48"/>
      <c r="FV347" s="48"/>
      <c r="FW347" s="48"/>
      <c r="FX347" s="48"/>
      <c r="FY347" s="48"/>
      <c r="FZ347" s="48"/>
      <c r="GA347" s="48"/>
      <c r="GB347" s="48"/>
      <c r="GC347" s="48"/>
      <c r="GD347" s="48"/>
      <c r="GE347" s="48"/>
      <c r="GF347" s="48"/>
      <c r="GG347" s="48"/>
      <c r="GH347" s="48"/>
      <c r="GI347" s="48"/>
      <c r="GJ347" s="48"/>
      <c r="GK347" s="48"/>
      <c r="GL347" s="48"/>
      <c r="GM347" s="48"/>
      <c r="GN347" s="48"/>
      <c r="GO347" s="48"/>
      <c r="GP347" s="48"/>
      <c r="GQ347" s="48"/>
      <c r="GR347" s="48"/>
      <c r="GS347" s="48"/>
      <c r="GT347" s="48"/>
      <c r="GU347" s="48"/>
      <c r="GV347" s="48"/>
      <c r="GW347" s="48"/>
      <c r="GX347" s="48"/>
      <c r="GY347" s="48"/>
      <c r="GZ347" s="48"/>
      <c r="HA347" s="48"/>
      <c r="HB347" s="48"/>
      <c r="HC347" s="48"/>
      <c r="HD347" s="48"/>
      <c r="HE347" s="48"/>
      <c r="HF347" s="48"/>
      <c r="HG347" s="48"/>
      <c r="HH347" s="48"/>
      <c r="HI347" s="48"/>
      <c r="HJ347" s="48"/>
      <c r="HK347" s="48"/>
      <c r="HL347" s="48"/>
      <c r="HM347" s="48"/>
      <c r="HN347" s="48"/>
      <c r="HO347" s="48"/>
      <c r="HP347" s="48"/>
      <c r="HQ347" s="48"/>
      <c r="HR347" s="48"/>
      <c r="HS347" s="48"/>
      <c r="HT347" s="48"/>
      <c r="HU347" s="48"/>
      <c r="HV347" s="48"/>
      <c r="HW347" s="48"/>
      <c r="HX347" s="48"/>
      <c r="HY347" s="48"/>
      <c r="HZ347" s="48"/>
      <c r="IA347" s="48"/>
      <c r="IB347" s="48"/>
      <c r="IC347" s="48"/>
      <c r="ID347" s="48"/>
      <c r="IE347" s="48"/>
      <c r="IF347" s="48"/>
      <c r="IG347" s="48"/>
      <c r="IH347" s="48"/>
      <c r="II347" s="48"/>
      <c r="IJ347" s="48"/>
      <c r="IK347" s="48"/>
      <c r="IL347" s="48"/>
      <c r="IM347" s="48"/>
      <c r="IN347" s="48"/>
      <c r="IO347" s="48"/>
      <c r="IP347" s="48"/>
      <c r="IQ347" s="48"/>
      <c r="IR347" s="48"/>
      <c r="IS347" s="48"/>
      <c r="IT347" s="48"/>
      <c r="IU347" s="48"/>
      <c r="IV347" s="48"/>
      <c r="IW347" s="48"/>
      <c r="IX347" s="48"/>
      <c r="IY347" s="48"/>
      <c r="IZ347" s="48"/>
      <c r="JA347" s="48"/>
      <c r="JB347" s="48"/>
      <c r="JC347" s="48"/>
      <c r="JD347" s="48"/>
      <c r="JE347" s="48"/>
      <c r="JF347" s="48"/>
      <c r="JG347" s="48"/>
      <c r="JH347" s="48"/>
      <c r="JI347" s="48"/>
      <c r="JJ347" s="48"/>
      <c r="JK347" s="48"/>
      <c r="JL347" s="48"/>
      <c r="JM347" s="48"/>
      <c r="JN347" s="48"/>
      <c r="JO347" s="48"/>
      <c r="JP347" s="48"/>
      <c r="JQ347" s="48"/>
      <c r="JR347" s="48"/>
      <c r="JS347" s="48"/>
      <c r="JT347" s="48"/>
      <c r="JU347" s="48"/>
      <c r="JV347" s="48"/>
      <c r="JW347" s="48"/>
      <c r="JX347" s="48"/>
      <c r="JY347" s="48"/>
      <c r="JZ347" s="48"/>
      <c r="KA347" s="48"/>
      <c r="KB347" s="48"/>
      <c r="KC347" s="48"/>
      <c r="KD347" s="48"/>
      <c r="KE347" s="48"/>
      <c r="KF347" s="48"/>
      <c r="KG347" s="48"/>
      <c r="KH347" s="48"/>
      <c r="KI347" s="48"/>
      <c r="KJ347" s="48"/>
      <c r="KK347" s="48"/>
      <c r="KL347" s="48"/>
      <c r="KM347" s="48"/>
      <c r="KN347" s="48"/>
      <c r="KO347" s="48"/>
      <c r="KP347" s="48"/>
      <c r="KQ347" s="48"/>
      <c r="KR347" s="48"/>
      <c r="KS347" s="48"/>
      <c r="KT347" s="48"/>
      <c r="KU347" s="48"/>
      <c r="KV347" s="48"/>
      <c r="KW347" s="48"/>
      <c r="KX347" s="48"/>
      <c r="KY347" s="48"/>
      <c r="KZ347" s="48"/>
      <c r="LA347" s="48"/>
      <c r="LB347" s="48"/>
      <c r="LC347" s="48"/>
      <c r="LD347" s="48"/>
      <c r="LE347" s="48"/>
      <c r="LF347" s="48"/>
      <c r="LG347" s="48"/>
      <c r="LH347" s="48"/>
      <c r="LI347" s="48"/>
      <c r="LJ347" s="48"/>
      <c r="LK347" s="48"/>
      <c r="LL347" s="48"/>
      <c r="LM347" s="48"/>
      <c r="LN347" s="48"/>
      <c r="LO347" s="48"/>
      <c r="LP347" s="48"/>
      <c r="LQ347" s="48"/>
      <c r="LR347" s="48"/>
      <c r="LS347" s="48"/>
      <c r="LT347" s="48"/>
      <c r="LU347" s="48"/>
      <c r="LV347" s="48"/>
      <c r="LW347" s="48"/>
      <c r="LX347" s="48"/>
      <c r="LY347" s="48"/>
      <c r="LZ347" s="48"/>
      <c r="MA347" s="48"/>
      <c r="MB347" s="48"/>
      <c r="MC347" s="48"/>
      <c r="MD347" s="48"/>
      <c r="ME347" s="48"/>
      <c r="MF347" s="48"/>
      <c r="MG347" s="48"/>
      <c r="MH347" s="48"/>
      <c r="MI347" s="48"/>
      <c r="MJ347" s="48"/>
      <c r="MK347" s="48"/>
      <c r="ML347" s="48"/>
      <c r="MM347" s="48"/>
      <c r="MN347" s="48"/>
      <c r="MO347" s="48"/>
      <c r="MP347" s="48"/>
      <c r="MQ347" s="48"/>
      <c r="MR347" s="48"/>
      <c r="MS347" s="48"/>
      <c r="MT347" s="48"/>
      <c r="MU347" s="48"/>
      <c r="MV347" s="48"/>
      <c r="MW347" s="48"/>
      <c r="MX347" s="48"/>
      <c r="MY347" s="48"/>
      <c r="MZ347" s="48"/>
      <c r="NA347" s="48"/>
      <c r="NB347" s="48"/>
      <c r="NC347" s="48"/>
      <c r="ND347" s="48"/>
      <c r="NE347" s="48"/>
      <c r="NF347" s="48"/>
      <c r="NG347" s="48"/>
      <c r="NH347" s="48"/>
      <c r="NI347" s="48"/>
      <c r="NJ347" s="48"/>
      <c r="NK347" s="48"/>
      <c r="NL347" s="48"/>
      <c r="NM347" s="48"/>
      <c r="NN347" s="48"/>
      <c r="NO347" s="48"/>
      <c r="NP347" s="48"/>
      <c r="NQ347" s="48"/>
      <c r="NR347" s="48"/>
      <c r="NS347" s="48"/>
      <c r="NT347" s="48"/>
      <c r="NU347" s="48"/>
      <c r="NV347" s="48"/>
      <c r="NW347" s="48"/>
      <c r="NX347" s="48"/>
      <c r="NY347" s="48"/>
      <c r="NZ347" s="48"/>
      <c r="OA347" s="48"/>
      <c r="OB347" s="48"/>
      <c r="OC347" s="48"/>
      <c r="OD347" s="48"/>
      <c r="OE347" s="48"/>
      <c r="OF347" s="48"/>
      <c r="OG347" s="48"/>
      <c r="OH347" s="48"/>
      <c r="OI347" s="48"/>
      <c r="OJ347" s="48"/>
      <c r="OK347" s="48"/>
      <c r="OL347" s="48"/>
      <c r="OM347" s="48"/>
      <c r="ON347" s="48"/>
      <c r="OO347" s="48"/>
      <c r="OP347" s="48"/>
      <c r="OQ347" s="48"/>
      <c r="OR347" s="48"/>
      <c r="OS347" s="48"/>
      <c r="OT347" s="48"/>
      <c r="OU347" s="48"/>
      <c r="OV347" s="48"/>
      <c r="OW347" s="48"/>
      <c r="OX347" s="48"/>
      <c r="OY347" s="48"/>
      <c r="OZ347" s="48"/>
      <c r="PA347" s="48"/>
      <c r="PB347" s="48"/>
      <c r="PC347" s="48"/>
      <c r="PD347" s="48"/>
      <c r="PE347" s="48"/>
      <c r="PF347" s="48"/>
      <c r="PG347" s="48"/>
      <c r="PH347" s="48"/>
      <c r="PI347" s="48"/>
      <c r="PJ347" s="48"/>
      <c r="PK347" s="48"/>
      <c r="PL347" s="48"/>
    </row>
    <row r="348" spans="1:428" ht="114.75" hidden="1" customHeight="1">
      <c r="A348" s="32" t="s">
        <v>475</v>
      </c>
      <c r="B348" s="38" t="s">
        <v>143</v>
      </c>
      <c r="C348" s="32">
        <v>5675</v>
      </c>
      <c r="D348" s="5"/>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21"/>
      <c r="AF348" s="21"/>
      <c r="AG348" s="21"/>
      <c r="AH348" s="21"/>
      <c r="AI348" s="50"/>
      <c r="AJ348" s="50"/>
      <c r="AK348" s="50"/>
      <c r="AL348" s="51"/>
      <c r="AM348" s="51"/>
      <c r="AN348" s="51"/>
      <c r="AO348" s="36"/>
      <c r="AP348" s="36"/>
      <c r="AQ348" s="36"/>
      <c r="AR348" s="36"/>
      <c r="AS348" s="36"/>
      <c r="AT348" s="36"/>
      <c r="AU348" s="36"/>
      <c r="AV348" s="36"/>
      <c r="AW348" s="36"/>
      <c r="AX348" s="36"/>
      <c r="AY348" s="36"/>
      <c r="AZ348" s="36"/>
      <c r="BA348" s="47"/>
      <c r="BB348" s="54"/>
      <c r="BC348" s="48"/>
      <c r="BD348" s="48"/>
      <c r="BE348" s="48"/>
      <c r="BF348" s="48"/>
      <c r="BG348" s="48"/>
      <c r="BH348" s="48"/>
      <c r="BI348" s="48"/>
      <c r="BJ348" s="48"/>
      <c r="BK348" s="48"/>
      <c r="BL348" s="48"/>
      <c r="BM348" s="48"/>
      <c r="BN348" s="48"/>
      <c r="BO348" s="48"/>
      <c r="BP348" s="48"/>
      <c r="BQ348" s="48"/>
      <c r="BR348" s="48"/>
      <c r="BS348" s="48"/>
      <c r="BT348" s="48"/>
      <c r="BU348" s="48"/>
      <c r="BV348" s="48"/>
      <c r="BW348" s="48"/>
      <c r="BX348" s="48"/>
      <c r="BY348" s="48"/>
      <c r="BZ348" s="48"/>
      <c r="CA348" s="48"/>
      <c r="CB348" s="48"/>
      <c r="CC348" s="48"/>
      <c r="CD348" s="48"/>
      <c r="CE348" s="48"/>
      <c r="CF348" s="48"/>
      <c r="CG348" s="48"/>
      <c r="CH348" s="48"/>
      <c r="CI348" s="48"/>
      <c r="CJ348" s="48"/>
      <c r="CK348" s="48"/>
      <c r="CL348" s="48"/>
      <c r="CM348" s="48"/>
      <c r="CN348" s="48"/>
      <c r="CO348" s="48"/>
      <c r="CP348" s="48"/>
      <c r="CQ348" s="48"/>
      <c r="CR348" s="48"/>
      <c r="CS348" s="48"/>
      <c r="CT348" s="48"/>
      <c r="CU348" s="48"/>
      <c r="CV348" s="48"/>
      <c r="CW348" s="48"/>
      <c r="CX348" s="48"/>
      <c r="CY348" s="48"/>
      <c r="CZ348" s="48"/>
      <c r="DA348" s="48"/>
      <c r="DB348" s="48"/>
      <c r="DC348" s="48"/>
      <c r="DD348" s="48"/>
      <c r="DE348" s="48"/>
      <c r="DF348" s="48"/>
      <c r="DG348" s="48"/>
      <c r="DH348" s="48"/>
      <c r="DI348" s="48"/>
      <c r="DJ348" s="48"/>
      <c r="DK348" s="48"/>
      <c r="DL348" s="48"/>
      <c r="DM348" s="48"/>
      <c r="DN348" s="48"/>
      <c r="DO348" s="48"/>
      <c r="DP348" s="48"/>
      <c r="DQ348" s="48"/>
      <c r="DR348" s="48"/>
      <c r="DS348" s="48"/>
      <c r="DT348" s="48"/>
      <c r="DU348" s="48"/>
      <c r="DV348" s="48"/>
      <c r="DW348" s="48"/>
      <c r="DX348" s="48"/>
      <c r="DY348" s="48"/>
      <c r="DZ348" s="48"/>
      <c r="EA348" s="48"/>
      <c r="EB348" s="48"/>
      <c r="EC348" s="48"/>
      <c r="ED348" s="48"/>
      <c r="EE348" s="48"/>
      <c r="EF348" s="48"/>
      <c r="EG348" s="48"/>
      <c r="EH348" s="48"/>
      <c r="EI348" s="48"/>
      <c r="EJ348" s="48"/>
      <c r="EK348" s="48"/>
      <c r="EL348" s="48"/>
      <c r="EM348" s="48"/>
      <c r="EN348" s="48"/>
      <c r="EO348" s="48"/>
      <c r="EP348" s="48"/>
      <c r="EQ348" s="48"/>
      <c r="ER348" s="48"/>
      <c r="ES348" s="48"/>
      <c r="ET348" s="48"/>
      <c r="EU348" s="48"/>
      <c r="EV348" s="48"/>
      <c r="EW348" s="48"/>
      <c r="EX348" s="48"/>
      <c r="EY348" s="48"/>
      <c r="EZ348" s="48"/>
      <c r="FA348" s="48"/>
      <c r="FB348" s="48"/>
      <c r="FC348" s="48"/>
      <c r="FD348" s="48"/>
      <c r="FE348" s="48"/>
      <c r="FF348" s="48"/>
      <c r="FG348" s="48"/>
      <c r="FH348" s="48"/>
      <c r="FI348" s="48"/>
      <c r="FJ348" s="48"/>
      <c r="FK348" s="48"/>
      <c r="FL348" s="48"/>
      <c r="FM348" s="48"/>
      <c r="FN348" s="48"/>
      <c r="FO348" s="48"/>
      <c r="FP348" s="48"/>
      <c r="FQ348" s="48"/>
      <c r="FR348" s="48"/>
      <c r="FS348" s="48"/>
      <c r="FT348" s="48"/>
      <c r="FU348" s="48"/>
      <c r="FV348" s="48"/>
      <c r="FW348" s="48"/>
      <c r="FX348" s="48"/>
      <c r="FY348" s="48"/>
      <c r="FZ348" s="48"/>
      <c r="GA348" s="48"/>
      <c r="GB348" s="48"/>
      <c r="GC348" s="48"/>
      <c r="GD348" s="48"/>
      <c r="GE348" s="48"/>
      <c r="GF348" s="48"/>
      <c r="GG348" s="48"/>
      <c r="GH348" s="48"/>
      <c r="GI348" s="48"/>
      <c r="GJ348" s="48"/>
      <c r="GK348" s="48"/>
      <c r="GL348" s="48"/>
      <c r="GM348" s="48"/>
      <c r="GN348" s="48"/>
      <c r="GO348" s="48"/>
      <c r="GP348" s="48"/>
      <c r="GQ348" s="48"/>
      <c r="GR348" s="48"/>
      <c r="GS348" s="48"/>
      <c r="GT348" s="48"/>
      <c r="GU348" s="48"/>
      <c r="GV348" s="48"/>
      <c r="GW348" s="48"/>
      <c r="GX348" s="48"/>
      <c r="GY348" s="48"/>
      <c r="GZ348" s="48"/>
      <c r="HA348" s="48"/>
      <c r="HB348" s="48"/>
      <c r="HC348" s="48"/>
      <c r="HD348" s="48"/>
      <c r="HE348" s="48"/>
      <c r="HF348" s="48"/>
      <c r="HG348" s="48"/>
      <c r="HH348" s="48"/>
      <c r="HI348" s="48"/>
      <c r="HJ348" s="48"/>
      <c r="HK348" s="48"/>
      <c r="HL348" s="48"/>
      <c r="HM348" s="48"/>
      <c r="HN348" s="48"/>
      <c r="HO348" s="48"/>
      <c r="HP348" s="48"/>
      <c r="HQ348" s="48"/>
      <c r="HR348" s="48"/>
      <c r="HS348" s="48"/>
      <c r="HT348" s="48"/>
      <c r="HU348" s="48"/>
      <c r="HV348" s="48"/>
      <c r="HW348" s="48"/>
      <c r="HX348" s="48"/>
      <c r="HY348" s="48"/>
      <c r="HZ348" s="48"/>
      <c r="IA348" s="48"/>
      <c r="IB348" s="48"/>
      <c r="IC348" s="48"/>
      <c r="ID348" s="48"/>
      <c r="IE348" s="48"/>
      <c r="IF348" s="48"/>
      <c r="IG348" s="48"/>
      <c r="IH348" s="48"/>
      <c r="II348" s="48"/>
      <c r="IJ348" s="48"/>
      <c r="IK348" s="48"/>
      <c r="IL348" s="48"/>
      <c r="IM348" s="48"/>
      <c r="IN348" s="48"/>
      <c r="IO348" s="48"/>
      <c r="IP348" s="48"/>
      <c r="IQ348" s="48"/>
      <c r="IR348" s="48"/>
      <c r="IS348" s="48"/>
      <c r="IT348" s="48"/>
      <c r="IU348" s="48"/>
      <c r="IV348" s="48"/>
      <c r="IW348" s="48"/>
      <c r="IX348" s="48"/>
      <c r="IY348" s="48"/>
      <c r="IZ348" s="48"/>
      <c r="JA348" s="48"/>
      <c r="JB348" s="48"/>
      <c r="JC348" s="48"/>
      <c r="JD348" s="48"/>
      <c r="JE348" s="48"/>
      <c r="JF348" s="48"/>
      <c r="JG348" s="48"/>
      <c r="JH348" s="48"/>
      <c r="JI348" s="48"/>
      <c r="JJ348" s="48"/>
      <c r="JK348" s="48"/>
      <c r="JL348" s="48"/>
      <c r="JM348" s="48"/>
      <c r="JN348" s="48"/>
      <c r="JO348" s="48"/>
      <c r="JP348" s="48"/>
      <c r="JQ348" s="48"/>
      <c r="JR348" s="48"/>
      <c r="JS348" s="48"/>
      <c r="JT348" s="48"/>
      <c r="JU348" s="48"/>
      <c r="JV348" s="48"/>
      <c r="JW348" s="48"/>
      <c r="JX348" s="48"/>
      <c r="JY348" s="48"/>
      <c r="JZ348" s="48"/>
      <c r="KA348" s="48"/>
      <c r="KB348" s="48"/>
      <c r="KC348" s="48"/>
      <c r="KD348" s="48"/>
      <c r="KE348" s="48"/>
      <c r="KF348" s="48"/>
      <c r="KG348" s="48"/>
      <c r="KH348" s="48"/>
      <c r="KI348" s="48"/>
      <c r="KJ348" s="48"/>
      <c r="KK348" s="48"/>
      <c r="KL348" s="48"/>
      <c r="KM348" s="48"/>
      <c r="KN348" s="48"/>
      <c r="KO348" s="48"/>
      <c r="KP348" s="48"/>
      <c r="KQ348" s="48"/>
      <c r="KR348" s="48"/>
      <c r="KS348" s="48"/>
      <c r="KT348" s="48"/>
      <c r="KU348" s="48"/>
      <c r="KV348" s="48"/>
      <c r="KW348" s="48"/>
      <c r="KX348" s="48"/>
      <c r="KY348" s="48"/>
      <c r="KZ348" s="48"/>
      <c r="LA348" s="48"/>
      <c r="LB348" s="48"/>
      <c r="LC348" s="48"/>
      <c r="LD348" s="48"/>
      <c r="LE348" s="48"/>
      <c r="LF348" s="48"/>
      <c r="LG348" s="48"/>
      <c r="LH348" s="48"/>
      <c r="LI348" s="48"/>
      <c r="LJ348" s="48"/>
      <c r="LK348" s="48"/>
      <c r="LL348" s="48"/>
      <c r="LM348" s="48"/>
      <c r="LN348" s="48"/>
      <c r="LO348" s="48"/>
      <c r="LP348" s="48"/>
      <c r="LQ348" s="48"/>
      <c r="LR348" s="48"/>
      <c r="LS348" s="48"/>
      <c r="LT348" s="48"/>
      <c r="LU348" s="48"/>
      <c r="LV348" s="48"/>
      <c r="LW348" s="48"/>
      <c r="LX348" s="48"/>
      <c r="LY348" s="48"/>
      <c r="LZ348" s="48"/>
      <c r="MA348" s="48"/>
      <c r="MB348" s="48"/>
      <c r="MC348" s="48"/>
      <c r="MD348" s="48"/>
      <c r="ME348" s="48"/>
      <c r="MF348" s="48"/>
      <c r="MG348" s="48"/>
      <c r="MH348" s="48"/>
      <c r="MI348" s="48"/>
      <c r="MJ348" s="48"/>
      <c r="MK348" s="48"/>
      <c r="ML348" s="48"/>
      <c r="MM348" s="48"/>
      <c r="MN348" s="48"/>
      <c r="MO348" s="48"/>
      <c r="MP348" s="48"/>
      <c r="MQ348" s="48"/>
      <c r="MR348" s="48"/>
      <c r="MS348" s="48"/>
      <c r="MT348" s="48"/>
      <c r="MU348" s="48"/>
      <c r="MV348" s="48"/>
      <c r="MW348" s="48"/>
      <c r="MX348" s="48"/>
      <c r="MY348" s="48"/>
      <c r="MZ348" s="48"/>
      <c r="NA348" s="48"/>
      <c r="NB348" s="48"/>
      <c r="NC348" s="48"/>
      <c r="ND348" s="48"/>
      <c r="NE348" s="48"/>
      <c r="NF348" s="48"/>
      <c r="NG348" s="48"/>
      <c r="NH348" s="48"/>
      <c r="NI348" s="48"/>
      <c r="NJ348" s="48"/>
      <c r="NK348" s="48"/>
      <c r="NL348" s="48"/>
      <c r="NM348" s="48"/>
      <c r="NN348" s="48"/>
      <c r="NO348" s="48"/>
      <c r="NP348" s="48"/>
      <c r="NQ348" s="48"/>
      <c r="NR348" s="48"/>
      <c r="NS348" s="48"/>
      <c r="NT348" s="48"/>
      <c r="NU348" s="48"/>
      <c r="NV348" s="48"/>
      <c r="NW348" s="48"/>
      <c r="NX348" s="48"/>
      <c r="NY348" s="48"/>
      <c r="NZ348" s="48"/>
      <c r="OA348" s="48"/>
      <c r="OB348" s="48"/>
      <c r="OC348" s="48"/>
      <c r="OD348" s="48"/>
      <c r="OE348" s="48"/>
      <c r="OF348" s="48"/>
      <c r="OG348" s="48"/>
      <c r="OH348" s="48"/>
      <c r="OI348" s="48"/>
      <c r="OJ348" s="48"/>
      <c r="OK348" s="48"/>
      <c r="OL348" s="48"/>
      <c r="OM348" s="48"/>
      <c r="ON348" s="48"/>
      <c r="OO348" s="48"/>
      <c r="OP348" s="48"/>
      <c r="OQ348" s="48"/>
      <c r="OR348" s="48"/>
      <c r="OS348" s="48"/>
      <c r="OT348" s="48"/>
      <c r="OU348" s="48"/>
      <c r="OV348" s="48"/>
      <c r="OW348" s="48"/>
      <c r="OX348" s="48"/>
      <c r="OY348" s="48"/>
      <c r="OZ348" s="48"/>
      <c r="PA348" s="48"/>
      <c r="PB348" s="48"/>
      <c r="PC348" s="48"/>
      <c r="PD348" s="48"/>
      <c r="PE348" s="48"/>
      <c r="PF348" s="48"/>
      <c r="PG348" s="48"/>
      <c r="PH348" s="48"/>
      <c r="PI348" s="48"/>
      <c r="PJ348" s="48"/>
      <c r="PK348" s="48"/>
      <c r="PL348" s="48"/>
    </row>
    <row r="349" spans="1:428" ht="127.5" hidden="1" customHeight="1">
      <c r="A349" s="32" t="s">
        <v>476</v>
      </c>
      <c r="B349" s="38" t="s">
        <v>144</v>
      </c>
      <c r="C349" s="32">
        <v>5676</v>
      </c>
      <c r="D349" s="5"/>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21"/>
      <c r="AF349" s="21"/>
      <c r="AG349" s="21"/>
      <c r="AH349" s="21"/>
      <c r="AI349" s="50"/>
      <c r="AJ349" s="50"/>
      <c r="AK349" s="50"/>
      <c r="AL349" s="51"/>
      <c r="AM349" s="51"/>
      <c r="AN349" s="51"/>
      <c r="AO349" s="36"/>
      <c r="AP349" s="36"/>
      <c r="AQ349" s="36"/>
      <c r="AR349" s="36"/>
      <c r="AS349" s="36"/>
      <c r="AT349" s="36"/>
      <c r="AU349" s="36"/>
      <c r="AV349" s="36"/>
      <c r="AW349" s="36"/>
      <c r="AX349" s="36"/>
      <c r="AY349" s="36"/>
      <c r="AZ349" s="36"/>
      <c r="BA349" s="47"/>
      <c r="BB349" s="54"/>
      <c r="BC349" s="48"/>
      <c r="BD349" s="48"/>
      <c r="BE349" s="48"/>
      <c r="BF349" s="48"/>
      <c r="BG349" s="48"/>
      <c r="BH349" s="48"/>
      <c r="BI349" s="48"/>
      <c r="BJ349" s="48"/>
      <c r="BK349" s="48"/>
      <c r="BL349" s="48"/>
      <c r="BM349" s="48"/>
      <c r="BN349" s="48"/>
      <c r="BO349" s="48"/>
      <c r="BP349" s="48"/>
      <c r="BQ349" s="48"/>
      <c r="BR349" s="48"/>
      <c r="BS349" s="48"/>
      <c r="BT349" s="48"/>
      <c r="BU349" s="48"/>
      <c r="BV349" s="48"/>
      <c r="BW349" s="48"/>
      <c r="BX349" s="48"/>
      <c r="BY349" s="48"/>
      <c r="BZ349" s="48"/>
      <c r="CA349" s="48"/>
      <c r="CB349" s="48"/>
      <c r="CC349" s="48"/>
      <c r="CD349" s="48"/>
      <c r="CE349" s="48"/>
      <c r="CF349" s="48"/>
      <c r="CG349" s="48"/>
      <c r="CH349" s="48"/>
      <c r="CI349" s="48"/>
      <c r="CJ349" s="48"/>
      <c r="CK349" s="48"/>
      <c r="CL349" s="48"/>
      <c r="CM349" s="48"/>
      <c r="CN349" s="48"/>
      <c r="CO349" s="48"/>
      <c r="CP349" s="48"/>
      <c r="CQ349" s="48"/>
      <c r="CR349" s="48"/>
      <c r="CS349" s="48"/>
      <c r="CT349" s="48"/>
      <c r="CU349" s="48"/>
      <c r="CV349" s="48"/>
      <c r="CW349" s="48"/>
      <c r="CX349" s="48"/>
      <c r="CY349" s="48"/>
      <c r="CZ349" s="48"/>
      <c r="DA349" s="48"/>
      <c r="DB349" s="48"/>
      <c r="DC349" s="48"/>
      <c r="DD349" s="48"/>
      <c r="DE349" s="48"/>
      <c r="DF349" s="48"/>
      <c r="DG349" s="48"/>
      <c r="DH349" s="48"/>
      <c r="DI349" s="48"/>
      <c r="DJ349" s="48"/>
      <c r="DK349" s="48"/>
      <c r="DL349" s="48"/>
      <c r="DM349" s="48"/>
      <c r="DN349" s="48"/>
      <c r="DO349" s="48"/>
      <c r="DP349" s="48"/>
      <c r="DQ349" s="48"/>
      <c r="DR349" s="48"/>
      <c r="DS349" s="48"/>
      <c r="DT349" s="48"/>
      <c r="DU349" s="48"/>
      <c r="DV349" s="48"/>
      <c r="DW349" s="48"/>
      <c r="DX349" s="48"/>
      <c r="DY349" s="48"/>
      <c r="DZ349" s="48"/>
      <c r="EA349" s="48"/>
      <c r="EB349" s="48"/>
      <c r="EC349" s="48"/>
      <c r="ED349" s="48"/>
      <c r="EE349" s="48"/>
      <c r="EF349" s="48"/>
      <c r="EG349" s="48"/>
      <c r="EH349" s="48"/>
      <c r="EI349" s="48"/>
      <c r="EJ349" s="48"/>
      <c r="EK349" s="48"/>
      <c r="EL349" s="48"/>
      <c r="EM349" s="48"/>
      <c r="EN349" s="48"/>
      <c r="EO349" s="48"/>
      <c r="EP349" s="48"/>
      <c r="EQ349" s="48"/>
      <c r="ER349" s="48"/>
      <c r="ES349" s="48"/>
      <c r="ET349" s="48"/>
      <c r="EU349" s="48"/>
      <c r="EV349" s="48"/>
      <c r="EW349" s="48"/>
      <c r="EX349" s="48"/>
      <c r="EY349" s="48"/>
      <c r="EZ349" s="48"/>
      <c r="FA349" s="48"/>
      <c r="FB349" s="48"/>
      <c r="FC349" s="48"/>
      <c r="FD349" s="48"/>
      <c r="FE349" s="48"/>
      <c r="FF349" s="48"/>
      <c r="FG349" s="48"/>
      <c r="FH349" s="48"/>
      <c r="FI349" s="48"/>
      <c r="FJ349" s="48"/>
      <c r="FK349" s="48"/>
      <c r="FL349" s="48"/>
      <c r="FM349" s="48"/>
      <c r="FN349" s="48"/>
      <c r="FO349" s="48"/>
      <c r="FP349" s="48"/>
      <c r="FQ349" s="48"/>
      <c r="FR349" s="48"/>
      <c r="FS349" s="48"/>
      <c r="FT349" s="48"/>
      <c r="FU349" s="48"/>
      <c r="FV349" s="48"/>
      <c r="FW349" s="48"/>
      <c r="FX349" s="48"/>
      <c r="FY349" s="48"/>
      <c r="FZ349" s="48"/>
      <c r="GA349" s="48"/>
      <c r="GB349" s="48"/>
      <c r="GC349" s="48"/>
      <c r="GD349" s="48"/>
      <c r="GE349" s="48"/>
      <c r="GF349" s="48"/>
      <c r="GG349" s="48"/>
      <c r="GH349" s="48"/>
      <c r="GI349" s="48"/>
      <c r="GJ349" s="48"/>
      <c r="GK349" s="48"/>
      <c r="GL349" s="48"/>
      <c r="GM349" s="48"/>
      <c r="GN349" s="48"/>
      <c r="GO349" s="48"/>
      <c r="GP349" s="48"/>
      <c r="GQ349" s="48"/>
      <c r="GR349" s="48"/>
      <c r="GS349" s="48"/>
      <c r="GT349" s="48"/>
      <c r="GU349" s="48"/>
      <c r="GV349" s="48"/>
      <c r="GW349" s="48"/>
      <c r="GX349" s="48"/>
      <c r="GY349" s="48"/>
      <c r="GZ349" s="48"/>
      <c r="HA349" s="48"/>
      <c r="HB349" s="48"/>
      <c r="HC349" s="48"/>
      <c r="HD349" s="48"/>
      <c r="HE349" s="48"/>
      <c r="HF349" s="48"/>
      <c r="HG349" s="48"/>
      <c r="HH349" s="48"/>
      <c r="HI349" s="48"/>
      <c r="HJ349" s="48"/>
      <c r="HK349" s="48"/>
      <c r="HL349" s="48"/>
      <c r="HM349" s="48"/>
      <c r="HN349" s="48"/>
      <c r="HO349" s="48"/>
      <c r="HP349" s="48"/>
      <c r="HQ349" s="48"/>
      <c r="HR349" s="48"/>
      <c r="HS349" s="48"/>
      <c r="HT349" s="48"/>
      <c r="HU349" s="48"/>
      <c r="HV349" s="48"/>
      <c r="HW349" s="48"/>
      <c r="HX349" s="48"/>
      <c r="HY349" s="48"/>
      <c r="HZ349" s="48"/>
      <c r="IA349" s="48"/>
      <c r="IB349" s="48"/>
      <c r="IC349" s="48"/>
      <c r="ID349" s="48"/>
      <c r="IE349" s="48"/>
      <c r="IF349" s="48"/>
      <c r="IG349" s="48"/>
      <c r="IH349" s="48"/>
      <c r="II349" s="48"/>
      <c r="IJ349" s="48"/>
      <c r="IK349" s="48"/>
      <c r="IL349" s="48"/>
      <c r="IM349" s="48"/>
      <c r="IN349" s="48"/>
      <c r="IO349" s="48"/>
      <c r="IP349" s="48"/>
      <c r="IQ349" s="48"/>
      <c r="IR349" s="48"/>
      <c r="IS349" s="48"/>
      <c r="IT349" s="48"/>
      <c r="IU349" s="48"/>
      <c r="IV349" s="48"/>
      <c r="IW349" s="48"/>
      <c r="IX349" s="48"/>
      <c r="IY349" s="48"/>
      <c r="IZ349" s="48"/>
      <c r="JA349" s="48"/>
      <c r="JB349" s="48"/>
      <c r="JC349" s="48"/>
      <c r="JD349" s="48"/>
      <c r="JE349" s="48"/>
      <c r="JF349" s="48"/>
      <c r="JG349" s="48"/>
      <c r="JH349" s="48"/>
      <c r="JI349" s="48"/>
      <c r="JJ349" s="48"/>
      <c r="JK349" s="48"/>
      <c r="JL349" s="48"/>
      <c r="JM349" s="48"/>
      <c r="JN349" s="48"/>
      <c r="JO349" s="48"/>
      <c r="JP349" s="48"/>
      <c r="JQ349" s="48"/>
      <c r="JR349" s="48"/>
      <c r="JS349" s="48"/>
      <c r="JT349" s="48"/>
      <c r="JU349" s="48"/>
      <c r="JV349" s="48"/>
      <c r="JW349" s="48"/>
      <c r="JX349" s="48"/>
      <c r="JY349" s="48"/>
      <c r="JZ349" s="48"/>
      <c r="KA349" s="48"/>
      <c r="KB349" s="48"/>
      <c r="KC349" s="48"/>
      <c r="KD349" s="48"/>
      <c r="KE349" s="48"/>
      <c r="KF349" s="48"/>
      <c r="KG349" s="48"/>
      <c r="KH349" s="48"/>
      <c r="KI349" s="48"/>
      <c r="KJ349" s="48"/>
      <c r="KK349" s="48"/>
      <c r="KL349" s="48"/>
      <c r="KM349" s="48"/>
      <c r="KN349" s="48"/>
      <c r="KO349" s="48"/>
      <c r="KP349" s="48"/>
      <c r="KQ349" s="48"/>
      <c r="KR349" s="48"/>
      <c r="KS349" s="48"/>
      <c r="KT349" s="48"/>
      <c r="KU349" s="48"/>
      <c r="KV349" s="48"/>
      <c r="KW349" s="48"/>
      <c r="KX349" s="48"/>
      <c r="KY349" s="48"/>
      <c r="KZ349" s="48"/>
      <c r="LA349" s="48"/>
      <c r="LB349" s="48"/>
      <c r="LC349" s="48"/>
      <c r="LD349" s="48"/>
      <c r="LE349" s="48"/>
      <c r="LF349" s="48"/>
      <c r="LG349" s="48"/>
      <c r="LH349" s="48"/>
      <c r="LI349" s="48"/>
      <c r="LJ349" s="48"/>
      <c r="LK349" s="48"/>
      <c r="LL349" s="48"/>
      <c r="LM349" s="48"/>
      <c r="LN349" s="48"/>
      <c r="LO349" s="48"/>
      <c r="LP349" s="48"/>
      <c r="LQ349" s="48"/>
      <c r="LR349" s="48"/>
      <c r="LS349" s="48"/>
      <c r="LT349" s="48"/>
      <c r="LU349" s="48"/>
      <c r="LV349" s="48"/>
      <c r="LW349" s="48"/>
      <c r="LX349" s="48"/>
      <c r="LY349" s="48"/>
      <c r="LZ349" s="48"/>
      <c r="MA349" s="48"/>
      <c r="MB349" s="48"/>
      <c r="MC349" s="48"/>
      <c r="MD349" s="48"/>
      <c r="ME349" s="48"/>
      <c r="MF349" s="48"/>
      <c r="MG349" s="48"/>
      <c r="MH349" s="48"/>
      <c r="MI349" s="48"/>
      <c r="MJ349" s="48"/>
      <c r="MK349" s="48"/>
      <c r="ML349" s="48"/>
      <c r="MM349" s="48"/>
      <c r="MN349" s="48"/>
      <c r="MO349" s="48"/>
      <c r="MP349" s="48"/>
      <c r="MQ349" s="48"/>
      <c r="MR349" s="48"/>
      <c r="MS349" s="48"/>
      <c r="MT349" s="48"/>
      <c r="MU349" s="48"/>
      <c r="MV349" s="48"/>
      <c r="MW349" s="48"/>
      <c r="MX349" s="48"/>
      <c r="MY349" s="48"/>
      <c r="MZ349" s="48"/>
      <c r="NA349" s="48"/>
      <c r="NB349" s="48"/>
      <c r="NC349" s="48"/>
      <c r="ND349" s="48"/>
      <c r="NE349" s="48"/>
      <c r="NF349" s="48"/>
      <c r="NG349" s="48"/>
      <c r="NH349" s="48"/>
      <c r="NI349" s="48"/>
      <c r="NJ349" s="48"/>
      <c r="NK349" s="48"/>
      <c r="NL349" s="48"/>
      <c r="NM349" s="48"/>
      <c r="NN349" s="48"/>
      <c r="NO349" s="48"/>
      <c r="NP349" s="48"/>
      <c r="NQ349" s="48"/>
      <c r="NR349" s="48"/>
      <c r="NS349" s="48"/>
      <c r="NT349" s="48"/>
      <c r="NU349" s="48"/>
      <c r="NV349" s="48"/>
      <c r="NW349" s="48"/>
      <c r="NX349" s="48"/>
      <c r="NY349" s="48"/>
      <c r="NZ349" s="48"/>
      <c r="OA349" s="48"/>
      <c r="OB349" s="48"/>
      <c r="OC349" s="48"/>
      <c r="OD349" s="48"/>
      <c r="OE349" s="48"/>
      <c r="OF349" s="48"/>
      <c r="OG349" s="48"/>
      <c r="OH349" s="48"/>
      <c r="OI349" s="48"/>
      <c r="OJ349" s="48"/>
      <c r="OK349" s="48"/>
      <c r="OL349" s="48"/>
      <c r="OM349" s="48"/>
      <c r="ON349" s="48"/>
      <c r="OO349" s="48"/>
      <c r="OP349" s="48"/>
      <c r="OQ349" s="48"/>
      <c r="OR349" s="48"/>
      <c r="OS349" s="48"/>
      <c r="OT349" s="48"/>
      <c r="OU349" s="48"/>
      <c r="OV349" s="48"/>
      <c r="OW349" s="48"/>
      <c r="OX349" s="48"/>
      <c r="OY349" s="48"/>
      <c r="OZ349" s="48"/>
      <c r="PA349" s="48"/>
      <c r="PB349" s="48"/>
      <c r="PC349" s="48"/>
      <c r="PD349" s="48"/>
      <c r="PE349" s="48"/>
      <c r="PF349" s="48"/>
      <c r="PG349" s="48"/>
      <c r="PH349" s="48"/>
      <c r="PI349" s="48"/>
      <c r="PJ349" s="48"/>
      <c r="PK349" s="48"/>
      <c r="PL349" s="48"/>
    </row>
    <row r="350" spans="1:428" ht="178.5" hidden="1" customHeight="1">
      <c r="A350" s="32" t="s">
        <v>477</v>
      </c>
      <c r="B350" s="38" t="s">
        <v>145</v>
      </c>
      <c r="C350" s="32">
        <v>5677</v>
      </c>
      <c r="D350" s="5"/>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21"/>
      <c r="AF350" s="21"/>
      <c r="AG350" s="21"/>
      <c r="AH350" s="21"/>
      <c r="AI350" s="50"/>
      <c r="AJ350" s="50"/>
      <c r="AK350" s="50"/>
      <c r="AL350" s="51"/>
      <c r="AM350" s="51"/>
      <c r="AN350" s="51"/>
      <c r="AO350" s="36"/>
      <c r="AP350" s="36"/>
      <c r="AQ350" s="36"/>
      <c r="AR350" s="36"/>
      <c r="AS350" s="36"/>
      <c r="AT350" s="36"/>
      <c r="AU350" s="36"/>
      <c r="AV350" s="36"/>
      <c r="AW350" s="36"/>
      <c r="AX350" s="36"/>
      <c r="AY350" s="36"/>
      <c r="AZ350" s="36"/>
      <c r="BA350" s="47"/>
      <c r="BB350" s="54"/>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M350" s="48"/>
      <c r="EN350" s="48"/>
      <c r="EO350" s="48"/>
      <c r="EP350" s="48"/>
      <c r="EQ350" s="48"/>
      <c r="ER350" s="48"/>
      <c r="ES350" s="48"/>
      <c r="ET350" s="48"/>
      <c r="EU350" s="48"/>
      <c r="EV350" s="48"/>
      <c r="EW350" s="48"/>
      <c r="EX350" s="48"/>
      <c r="EY350" s="48"/>
      <c r="EZ350" s="48"/>
      <c r="FA350" s="48"/>
      <c r="FB350" s="48"/>
      <c r="FC350" s="48"/>
      <c r="FD350" s="48"/>
      <c r="FE350" s="48"/>
      <c r="FF350" s="48"/>
      <c r="FG350" s="48"/>
      <c r="FH350" s="48"/>
      <c r="FI350" s="48"/>
      <c r="FJ350" s="48"/>
      <c r="FK350" s="48"/>
      <c r="FL350" s="48"/>
      <c r="FM350" s="48"/>
      <c r="FN350" s="48"/>
      <c r="FO350" s="48"/>
      <c r="FP350" s="48"/>
      <c r="FQ350" s="48"/>
      <c r="FR350" s="48"/>
      <c r="FS350" s="48"/>
      <c r="FT350" s="48"/>
      <c r="FU350" s="48"/>
      <c r="FV350" s="48"/>
      <c r="FW350" s="48"/>
      <c r="FX350" s="48"/>
      <c r="FY350" s="48"/>
      <c r="FZ350" s="48"/>
      <c r="GA350" s="48"/>
      <c r="GB350" s="48"/>
      <c r="GC350" s="48"/>
      <c r="GD350" s="48"/>
      <c r="GE350" s="48"/>
      <c r="GF350" s="48"/>
      <c r="GG350" s="48"/>
      <c r="GH350" s="48"/>
      <c r="GI350" s="48"/>
      <c r="GJ350" s="48"/>
      <c r="GK350" s="48"/>
      <c r="GL350" s="48"/>
      <c r="GM350" s="48"/>
      <c r="GN350" s="48"/>
      <c r="GO350" s="48"/>
      <c r="GP350" s="48"/>
      <c r="GQ350" s="48"/>
      <c r="GR350" s="48"/>
      <c r="GS350" s="48"/>
      <c r="GT350" s="48"/>
      <c r="GU350" s="48"/>
      <c r="GV350" s="48"/>
      <c r="GW350" s="48"/>
      <c r="GX350" s="48"/>
      <c r="GY350" s="48"/>
      <c r="GZ350" s="48"/>
      <c r="HA350" s="48"/>
      <c r="HB350" s="48"/>
      <c r="HC350" s="48"/>
      <c r="HD350" s="48"/>
      <c r="HE350" s="48"/>
      <c r="HF350" s="48"/>
      <c r="HG350" s="48"/>
      <c r="HH350" s="48"/>
      <c r="HI350" s="48"/>
      <c r="HJ350" s="48"/>
      <c r="HK350" s="48"/>
      <c r="HL350" s="48"/>
      <c r="HM350" s="48"/>
      <c r="HN350" s="48"/>
      <c r="HO350" s="48"/>
      <c r="HP350" s="48"/>
      <c r="HQ350" s="48"/>
      <c r="HR350" s="48"/>
      <c r="HS350" s="48"/>
      <c r="HT350" s="48"/>
      <c r="HU350" s="48"/>
      <c r="HV350" s="48"/>
      <c r="HW350" s="48"/>
      <c r="HX350" s="48"/>
      <c r="HY350" s="48"/>
      <c r="HZ350" s="48"/>
      <c r="IA350" s="48"/>
      <c r="IB350" s="48"/>
      <c r="IC350" s="48"/>
      <c r="ID350" s="48"/>
      <c r="IE350" s="48"/>
      <c r="IF350" s="48"/>
      <c r="IG350" s="48"/>
      <c r="IH350" s="48"/>
      <c r="II350" s="48"/>
      <c r="IJ350" s="48"/>
      <c r="IK350" s="48"/>
      <c r="IL350" s="48"/>
      <c r="IM350" s="48"/>
      <c r="IN350" s="48"/>
      <c r="IO350" s="48"/>
      <c r="IP350" s="48"/>
      <c r="IQ350" s="48"/>
      <c r="IR350" s="48"/>
      <c r="IS350" s="48"/>
      <c r="IT350" s="48"/>
      <c r="IU350" s="48"/>
      <c r="IV350" s="48"/>
      <c r="IW350" s="48"/>
      <c r="IX350" s="48"/>
      <c r="IY350" s="48"/>
      <c r="IZ350" s="48"/>
      <c r="JA350" s="48"/>
      <c r="JB350" s="48"/>
      <c r="JC350" s="48"/>
      <c r="JD350" s="48"/>
      <c r="JE350" s="48"/>
      <c r="JF350" s="48"/>
      <c r="JG350" s="48"/>
      <c r="JH350" s="48"/>
      <c r="JI350" s="48"/>
      <c r="JJ350" s="48"/>
      <c r="JK350" s="48"/>
      <c r="JL350" s="48"/>
      <c r="JM350" s="48"/>
      <c r="JN350" s="48"/>
      <c r="JO350" s="48"/>
      <c r="JP350" s="48"/>
      <c r="JQ350" s="48"/>
      <c r="JR350" s="48"/>
      <c r="JS350" s="48"/>
      <c r="JT350" s="48"/>
      <c r="JU350" s="48"/>
      <c r="JV350" s="48"/>
      <c r="JW350" s="48"/>
      <c r="JX350" s="48"/>
      <c r="JY350" s="48"/>
      <c r="JZ350" s="48"/>
      <c r="KA350" s="48"/>
      <c r="KB350" s="48"/>
      <c r="KC350" s="48"/>
      <c r="KD350" s="48"/>
      <c r="KE350" s="48"/>
      <c r="KF350" s="48"/>
      <c r="KG350" s="48"/>
      <c r="KH350" s="48"/>
      <c r="KI350" s="48"/>
      <c r="KJ350" s="48"/>
      <c r="KK350" s="48"/>
      <c r="KL350" s="48"/>
      <c r="KM350" s="48"/>
      <c r="KN350" s="48"/>
      <c r="KO350" s="48"/>
      <c r="KP350" s="48"/>
      <c r="KQ350" s="48"/>
      <c r="KR350" s="48"/>
      <c r="KS350" s="48"/>
      <c r="KT350" s="48"/>
      <c r="KU350" s="48"/>
      <c r="KV350" s="48"/>
      <c r="KW350" s="48"/>
      <c r="KX350" s="48"/>
      <c r="KY350" s="48"/>
      <c r="KZ350" s="48"/>
      <c r="LA350" s="48"/>
      <c r="LB350" s="48"/>
      <c r="LC350" s="48"/>
      <c r="LD350" s="48"/>
      <c r="LE350" s="48"/>
      <c r="LF350" s="48"/>
      <c r="LG350" s="48"/>
      <c r="LH350" s="48"/>
      <c r="LI350" s="48"/>
      <c r="LJ350" s="48"/>
      <c r="LK350" s="48"/>
      <c r="LL350" s="48"/>
      <c r="LM350" s="48"/>
      <c r="LN350" s="48"/>
      <c r="LO350" s="48"/>
      <c r="LP350" s="48"/>
      <c r="LQ350" s="48"/>
      <c r="LR350" s="48"/>
      <c r="LS350" s="48"/>
      <c r="LT350" s="48"/>
      <c r="LU350" s="48"/>
      <c r="LV350" s="48"/>
      <c r="LW350" s="48"/>
      <c r="LX350" s="48"/>
      <c r="LY350" s="48"/>
      <c r="LZ350" s="48"/>
      <c r="MA350" s="48"/>
      <c r="MB350" s="48"/>
      <c r="MC350" s="48"/>
      <c r="MD350" s="48"/>
      <c r="ME350" s="48"/>
      <c r="MF350" s="48"/>
      <c r="MG350" s="48"/>
      <c r="MH350" s="48"/>
      <c r="MI350" s="48"/>
      <c r="MJ350" s="48"/>
      <c r="MK350" s="48"/>
      <c r="ML350" s="48"/>
      <c r="MM350" s="48"/>
      <c r="MN350" s="48"/>
      <c r="MO350" s="48"/>
      <c r="MP350" s="48"/>
      <c r="MQ350" s="48"/>
      <c r="MR350" s="48"/>
      <c r="MS350" s="48"/>
      <c r="MT350" s="48"/>
      <c r="MU350" s="48"/>
      <c r="MV350" s="48"/>
      <c r="MW350" s="48"/>
      <c r="MX350" s="48"/>
      <c r="MY350" s="48"/>
      <c r="MZ350" s="48"/>
      <c r="NA350" s="48"/>
      <c r="NB350" s="48"/>
      <c r="NC350" s="48"/>
      <c r="ND350" s="48"/>
      <c r="NE350" s="48"/>
      <c r="NF350" s="48"/>
      <c r="NG350" s="48"/>
      <c r="NH350" s="48"/>
      <c r="NI350" s="48"/>
      <c r="NJ350" s="48"/>
      <c r="NK350" s="48"/>
      <c r="NL350" s="48"/>
      <c r="NM350" s="48"/>
      <c r="NN350" s="48"/>
      <c r="NO350" s="48"/>
      <c r="NP350" s="48"/>
      <c r="NQ350" s="48"/>
      <c r="NR350" s="48"/>
      <c r="NS350" s="48"/>
      <c r="NT350" s="48"/>
      <c r="NU350" s="48"/>
      <c r="NV350" s="48"/>
      <c r="NW350" s="48"/>
      <c r="NX350" s="48"/>
      <c r="NY350" s="48"/>
      <c r="NZ350" s="48"/>
      <c r="OA350" s="48"/>
      <c r="OB350" s="48"/>
      <c r="OC350" s="48"/>
      <c r="OD350" s="48"/>
      <c r="OE350" s="48"/>
      <c r="OF350" s="48"/>
      <c r="OG350" s="48"/>
      <c r="OH350" s="48"/>
      <c r="OI350" s="48"/>
      <c r="OJ350" s="48"/>
      <c r="OK350" s="48"/>
      <c r="OL350" s="48"/>
      <c r="OM350" s="48"/>
      <c r="ON350" s="48"/>
      <c r="OO350" s="48"/>
      <c r="OP350" s="48"/>
      <c r="OQ350" s="48"/>
      <c r="OR350" s="48"/>
      <c r="OS350" s="48"/>
      <c r="OT350" s="48"/>
      <c r="OU350" s="48"/>
      <c r="OV350" s="48"/>
      <c r="OW350" s="48"/>
      <c r="OX350" s="48"/>
      <c r="OY350" s="48"/>
      <c r="OZ350" s="48"/>
      <c r="PA350" s="48"/>
      <c r="PB350" s="48"/>
      <c r="PC350" s="48"/>
      <c r="PD350" s="48"/>
      <c r="PE350" s="48"/>
      <c r="PF350" s="48"/>
      <c r="PG350" s="48"/>
      <c r="PH350" s="48"/>
      <c r="PI350" s="48"/>
      <c r="PJ350" s="48"/>
      <c r="PK350" s="48"/>
      <c r="PL350" s="48"/>
    </row>
    <row r="351" spans="1:428" ht="178.5" hidden="1" customHeight="1">
      <c r="A351" s="32" t="s">
        <v>478</v>
      </c>
      <c r="B351" s="38" t="s">
        <v>146</v>
      </c>
      <c r="C351" s="32">
        <v>5678</v>
      </c>
      <c r="D351" s="5"/>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21"/>
      <c r="AF351" s="21"/>
      <c r="AG351" s="21"/>
      <c r="AH351" s="21"/>
      <c r="AI351" s="50"/>
      <c r="AJ351" s="50"/>
      <c r="AK351" s="50"/>
      <c r="AL351" s="51"/>
      <c r="AM351" s="51"/>
      <c r="AN351" s="51"/>
      <c r="AO351" s="36"/>
      <c r="AP351" s="36"/>
      <c r="AQ351" s="36"/>
      <c r="AR351" s="36"/>
      <c r="AS351" s="36"/>
      <c r="AT351" s="36"/>
      <c r="AU351" s="36"/>
      <c r="AV351" s="36"/>
      <c r="AW351" s="36"/>
      <c r="AX351" s="36"/>
      <c r="AY351" s="36"/>
      <c r="AZ351" s="36"/>
      <c r="BA351" s="47"/>
      <c r="BB351" s="54"/>
      <c r="BC351" s="48"/>
      <c r="BD351" s="48"/>
      <c r="BE351" s="48"/>
      <c r="BF351" s="48"/>
      <c r="BG351" s="48"/>
      <c r="BH351" s="48"/>
      <c r="BI351" s="48"/>
      <c r="BJ351" s="48"/>
      <c r="BK351" s="48"/>
      <c r="BL351" s="48"/>
      <c r="BM351" s="48"/>
      <c r="BN351" s="48"/>
      <c r="BO351" s="48"/>
      <c r="BP351" s="48"/>
      <c r="BQ351" s="48"/>
      <c r="BR351" s="48"/>
      <c r="BS351" s="48"/>
      <c r="BT351" s="48"/>
      <c r="BU351" s="48"/>
      <c r="BV351" s="48"/>
      <c r="BW351" s="48"/>
      <c r="BX351" s="48"/>
      <c r="BY351" s="48"/>
      <c r="BZ351" s="48"/>
      <c r="CA351" s="48"/>
      <c r="CB351" s="48"/>
      <c r="CC351" s="48"/>
      <c r="CD351" s="48"/>
      <c r="CE351" s="48"/>
      <c r="CF351" s="48"/>
      <c r="CG351" s="48"/>
      <c r="CH351" s="48"/>
      <c r="CI351" s="48"/>
      <c r="CJ351" s="48"/>
      <c r="CK351" s="48"/>
      <c r="CL351" s="48"/>
      <c r="CM351" s="48"/>
      <c r="CN351" s="48"/>
      <c r="CO351" s="48"/>
      <c r="CP351" s="48"/>
      <c r="CQ351" s="48"/>
      <c r="CR351" s="48"/>
      <c r="CS351" s="48"/>
      <c r="CT351" s="48"/>
      <c r="CU351" s="48"/>
      <c r="CV351" s="48"/>
      <c r="CW351" s="48"/>
      <c r="CX351" s="48"/>
      <c r="CY351" s="48"/>
      <c r="CZ351" s="48"/>
      <c r="DA351" s="48"/>
      <c r="DB351" s="48"/>
      <c r="DC351" s="48"/>
      <c r="DD351" s="48"/>
      <c r="DE351" s="48"/>
      <c r="DF351" s="48"/>
      <c r="DG351" s="48"/>
      <c r="DH351" s="48"/>
      <c r="DI351" s="48"/>
      <c r="DJ351" s="48"/>
      <c r="DK351" s="48"/>
      <c r="DL351" s="48"/>
      <c r="DM351" s="48"/>
      <c r="DN351" s="48"/>
      <c r="DO351" s="48"/>
      <c r="DP351" s="48"/>
      <c r="DQ351" s="48"/>
      <c r="DR351" s="48"/>
      <c r="DS351" s="48"/>
      <c r="DT351" s="48"/>
      <c r="DU351" s="48"/>
      <c r="DV351" s="48"/>
      <c r="DW351" s="48"/>
      <c r="DX351" s="48"/>
      <c r="DY351" s="48"/>
      <c r="DZ351" s="48"/>
      <c r="EA351" s="48"/>
      <c r="EB351" s="48"/>
      <c r="EC351" s="48"/>
      <c r="ED351" s="48"/>
      <c r="EE351" s="48"/>
      <c r="EF351" s="48"/>
      <c r="EG351" s="48"/>
      <c r="EH351" s="48"/>
      <c r="EI351" s="48"/>
      <c r="EJ351" s="48"/>
      <c r="EK351" s="48"/>
      <c r="EL351" s="48"/>
      <c r="EM351" s="48"/>
      <c r="EN351" s="48"/>
      <c r="EO351" s="48"/>
      <c r="EP351" s="48"/>
      <c r="EQ351" s="48"/>
      <c r="ER351" s="48"/>
      <c r="ES351" s="48"/>
      <c r="ET351" s="48"/>
      <c r="EU351" s="48"/>
      <c r="EV351" s="48"/>
      <c r="EW351" s="48"/>
      <c r="EX351" s="48"/>
      <c r="EY351" s="48"/>
      <c r="EZ351" s="48"/>
      <c r="FA351" s="48"/>
      <c r="FB351" s="48"/>
      <c r="FC351" s="48"/>
      <c r="FD351" s="48"/>
      <c r="FE351" s="48"/>
      <c r="FF351" s="48"/>
      <c r="FG351" s="48"/>
      <c r="FH351" s="48"/>
      <c r="FI351" s="48"/>
      <c r="FJ351" s="48"/>
      <c r="FK351" s="48"/>
      <c r="FL351" s="48"/>
      <c r="FM351" s="48"/>
      <c r="FN351" s="48"/>
      <c r="FO351" s="48"/>
      <c r="FP351" s="48"/>
      <c r="FQ351" s="48"/>
      <c r="FR351" s="48"/>
      <c r="FS351" s="48"/>
      <c r="FT351" s="48"/>
      <c r="FU351" s="48"/>
      <c r="FV351" s="48"/>
      <c r="FW351" s="48"/>
      <c r="FX351" s="48"/>
      <c r="FY351" s="48"/>
      <c r="FZ351" s="48"/>
      <c r="GA351" s="48"/>
      <c r="GB351" s="48"/>
      <c r="GC351" s="48"/>
      <c r="GD351" s="48"/>
      <c r="GE351" s="48"/>
      <c r="GF351" s="48"/>
      <c r="GG351" s="48"/>
      <c r="GH351" s="48"/>
      <c r="GI351" s="48"/>
      <c r="GJ351" s="48"/>
      <c r="GK351" s="48"/>
      <c r="GL351" s="48"/>
      <c r="GM351" s="48"/>
      <c r="GN351" s="48"/>
      <c r="GO351" s="48"/>
      <c r="GP351" s="48"/>
      <c r="GQ351" s="48"/>
      <c r="GR351" s="48"/>
      <c r="GS351" s="48"/>
      <c r="GT351" s="48"/>
      <c r="GU351" s="48"/>
      <c r="GV351" s="48"/>
      <c r="GW351" s="48"/>
      <c r="GX351" s="48"/>
      <c r="GY351" s="48"/>
      <c r="GZ351" s="48"/>
      <c r="HA351" s="48"/>
      <c r="HB351" s="48"/>
      <c r="HC351" s="48"/>
      <c r="HD351" s="48"/>
      <c r="HE351" s="48"/>
      <c r="HF351" s="48"/>
      <c r="HG351" s="48"/>
      <c r="HH351" s="48"/>
      <c r="HI351" s="48"/>
      <c r="HJ351" s="48"/>
      <c r="HK351" s="48"/>
      <c r="HL351" s="48"/>
      <c r="HM351" s="48"/>
      <c r="HN351" s="48"/>
      <c r="HO351" s="48"/>
      <c r="HP351" s="48"/>
      <c r="HQ351" s="48"/>
      <c r="HR351" s="48"/>
      <c r="HS351" s="48"/>
      <c r="HT351" s="48"/>
      <c r="HU351" s="48"/>
      <c r="HV351" s="48"/>
      <c r="HW351" s="48"/>
      <c r="HX351" s="48"/>
      <c r="HY351" s="48"/>
      <c r="HZ351" s="48"/>
      <c r="IA351" s="48"/>
      <c r="IB351" s="48"/>
      <c r="IC351" s="48"/>
      <c r="ID351" s="48"/>
      <c r="IE351" s="48"/>
      <c r="IF351" s="48"/>
      <c r="IG351" s="48"/>
      <c r="IH351" s="48"/>
      <c r="II351" s="48"/>
      <c r="IJ351" s="48"/>
      <c r="IK351" s="48"/>
      <c r="IL351" s="48"/>
      <c r="IM351" s="48"/>
      <c r="IN351" s="48"/>
      <c r="IO351" s="48"/>
      <c r="IP351" s="48"/>
      <c r="IQ351" s="48"/>
      <c r="IR351" s="48"/>
      <c r="IS351" s="48"/>
      <c r="IT351" s="48"/>
      <c r="IU351" s="48"/>
      <c r="IV351" s="48"/>
      <c r="IW351" s="48"/>
      <c r="IX351" s="48"/>
      <c r="IY351" s="48"/>
      <c r="IZ351" s="48"/>
      <c r="JA351" s="48"/>
      <c r="JB351" s="48"/>
      <c r="JC351" s="48"/>
      <c r="JD351" s="48"/>
      <c r="JE351" s="48"/>
      <c r="JF351" s="48"/>
      <c r="JG351" s="48"/>
      <c r="JH351" s="48"/>
      <c r="JI351" s="48"/>
      <c r="JJ351" s="48"/>
      <c r="JK351" s="48"/>
      <c r="JL351" s="48"/>
      <c r="JM351" s="48"/>
      <c r="JN351" s="48"/>
      <c r="JO351" s="48"/>
      <c r="JP351" s="48"/>
      <c r="JQ351" s="48"/>
      <c r="JR351" s="48"/>
      <c r="JS351" s="48"/>
      <c r="JT351" s="48"/>
      <c r="JU351" s="48"/>
      <c r="JV351" s="48"/>
      <c r="JW351" s="48"/>
      <c r="JX351" s="48"/>
      <c r="JY351" s="48"/>
      <c r="JZ351" s="48"/>
      <c r="KA351" s="48"/>
      <c r="KB351" s="48"/>
      <c r="KC351" s="48"/>
      <c r="KD351" s="48"/>
      <c r="KE351" s="48"/>
      <c r="KF351" s="48"/>
      <c r="KG351" s="48"/>
      <c r="KH351" s="48"/>
      <c r="KI351" s="48"/>
      <c r="KJ351" s="48"/>
      <c r="KK351" s="48"/>
      <c r="KL351" s="48"/>
      <c r="KM351" s="48"/>
      <c r="KN351" s="48"/>
      <c r="KO351" s="48"/>
      <c r="KP351" s="48"/>
      <c r="KQ351" s="48"/>
      <c r="KR351" s="48"/>
      <c r="KS351" s="48"/>
      <c r="KT351" s="48"/>
      <c r="KU351" s="48"/>
      <c r="KV351" s="48"/>
      <c r="KW351" s="48"/>
      <c r="KX351" s="48"/>
      <c r="KY351" s="48"/>
      <c r="KZ351" s="48"/>
      <c r="LA351" s="48"/>
      <c r="LB351" s="48"/>
      <c r="LC351" s="48"/>
      <c r="LD351" s="48"/>
      <c r="LE351" s="48"/>
      <c r="LF351" s="48"/>
      <c r="LG351" s="48"/>
      <c r="LH351" s="48"/>
      <c r="LI351" s="48"/>
      <c r="LJ351" s="48"/>
      <c r="LK351" s="48"/>
      <c r="LL351" s="48"/>
      <c r="LM351" s="48"/>
      <c r="LN351" s="48"/>
      <c r="LO351" s="48"/>
      <c r="LP351" s="48"/>
      <c r="LQ351" s="48"/>
      <c r="LR351" s="48"/>
      <c r="LS351" s="48"/>
      <c r="LT351" s="48"/>
      <c r="LU351" s="48"/>
      <c r="LV351" s="48"/>
      <c r="LW351" s="48"/>
      <c r="LX351" s="48"/>
      <c r="LY351" s="48"/>
      <c r="LZ351" s="48"/>
      <c r="MA351" s="48"/>
      <c r="MB351" s="48"/>
      <c r="MC351" s="48"/>
      <c r="MD351" s="48"/>
      <c r="ME351" s="48"/>
      <c r="MF351" s="48"/>
      <c r="MG351" s="48"/>
      <c r="MH351" s="48"/>
      <c r="MI351" s="48"/>
      <c r="MJ351" s="48"/>
      <c r="MK351" s="48"/>
      <c r="ML351" s="48"/>
      <c r="MM351" s="48"/>
      <c r="MN351" s="48"/>
      <c r="MO351" s="48"/>
      <c r="MP351" s="48"/>
      <c r="MQ351" s="48"/>
      <c r="MR351" s="48"/>
      <c r="MS351" s="48"/>
      <c r="MT351" s="48"/>
      <c r="MU351" s="48"/>
      <c r="MV351" s="48"/>
      <c r="MW351" s="48"/>
      <c r="MX351" s="48"/>
      <c r="MY351" s="48"/>
      <c r="MZ351" s="48"/>
      <c r="NA351" s="48"/>
      <c r="NB351" s="48"/>
      <c r="NC351" s="48"/>
      <c r="ND351" s="48"/>
      <c r="NE351" s="48"/>
      <c r="NF351" s="48"/>
      <c r="NG351" s="48"/>
      <c r="NH351" s="48"/>
      <c r="NI351" s="48"/>
      <c r="NJ351" s="48"/>
      <c r="NK351" s="48"/>
      <c r="NL351" s="48"/>
      <c r="NM351" s="48"/>
      <c r="NN351" s="48"/>
      <c r="NO351" s="48"/>
      <c r="NP351" s="48"/>
      <c r="NQ351" s="48"/>
      <c r="NR351" s="48"/>
      <c r="NS351" s="48"/>
      <c r="NT351" s="48"/>
      <c r="NU351" s="48"/>
      <c r="NV351" s="48"/>
      <c r="NW351" s="48"/>
      <c r="NX351" s="48"/>
      <c r="NY351" s="48"/>
      <c r="NZ351" s="48"/>
      <c r="OA351" s="48"/>
      <c r="OB351" s="48"/>
      <c r="OC351" s="48"/>
      <c r="OD351" s="48"/>
      <c r="OE351" s="48"/>
      <c r="OF351" s="48"/>
      <c r="OG351" s="48"/>
      <c r="OH351" s="48"/>
      <c r="OI351" s="48"/>
      <c r="OJ351" s="48"/>
      <c r="OK351" s="48"/>
      <c r="OL351" s="48"/>
      <c r="OM351" s="48"/>
      <c r="ON351" s="48"/>
      <c r="OO351" s="48"/>
      <c r="OP351" s="48"/>
      <c r="OQ351" s="48"/>
      <c r="OR351" s="48"/>
      <c r="OS351" s="48"/>
      <c r="OT351" s="48"/>
      <c r="OU351" s="48"/>
      <c r="OV351" s="48"/>
      <c r="OW351" s="48"/>
      <c r="OX351" s="48"/>
      <c r="OY351" s="48"/>
      <c r="OZ351" s="48"/>
      <c r="PA351" s="48"/>
      <c r="PB351" s="48"/>
      <c r="PC351" s="48"/>
      <c r="PD351" s="48"/>
      <c r="PE351" s="48"/>
      <c r="PF351" s="48"/>
      <c r="PG351" s="48"/>
      <c r="PH351" s="48"/>
      <c r="PI351" s="48"/>
      <c r="PJ351" s="48"/>
      <c r="PK351" s="48"/>
      <c r="PL351" s="48"/>
    </row>
    <row r="352" spans="1:428" ht="51" hidden="1" customHeight="1">
      <c r="A352" s="32" t="s">
        <v>479</v>
      </c>
      <c r="B352" s="38" t="s">
        <v>147</v>
      </c>
      <c r="C352" s="32">
        <v>5679</v>
      </c>
      <c r="D352" s="5"/>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21"/>
      <c r="AF352" s="21"/>
      <c r="AG352" s="21"/>
      <c r="AH352" s="21"/>
      <c r="AI352" s="50"/>
      <c r="AJ352" s="50"/>
      <c r="AK352" s="50"/>
      <c r="AL352" s="51"/>
      <c r="AM352" s="51"/>
      <c r="AN352" s="51"/>
      <c r="AO352" s="36"/>
      <c r="AP352" s="36"/>
      <c r="AQ352" s="36"/>
      <c r="AR352" s="36"/>
      <c r="AS352" s="36"/>
      <c r="AT352" s="36"/>
      <c r="AU352" s="36"/>
      <c r="AV352" s="36"/>
      <c r="AW352" s="36"/>
      <c r="AX352" s="36"/>
      <c r="AY352" s="36"/>
      <c r="AZ352" s="36"/>
      <c r="BA352" s="47"/>
      <c r="BB352" s="54"/>
      <c r="BC352" s="48"/>
      <c r="BD352" s="48"/>
      <c r="BE352" s="48"/>
      <c r="BF352" s="48"/>
      <c r="BG352" s="48"/>
      <c r="BH352" s="48"/>
      <c r="BI352" s="48"/>
      <c r="BJ352" s="48"/>
      <c r="BK352" s="48"/>
      <c r="BL352" s="48"/>
      <c r="BM352" s="48"/>
      <c r="BN352" s="48"/>
      <c r="BO352" s="48"/>
      <c r="BP352" s="48"/>
      <c r="BQ352" s="48"/>
      <c r="BR352" s="48"/>
      <c r="BS352" s="48"/>
      <c r="BT352" s="48"/>
      <c r="BU352" s="48"/>
      <c r="BV352" s="48"/>
      <c r="BW352" s="48"/>
      <c r="BX352" s="48"/>
      <c r="BY352" s="48"/>
      <c r="BZ352" s="48"/>
      <c r="CA352" s="48"/>
      <c r="CB352" s="48"/>
      <c r="CC352" s="48"/>
      <c r="CD352" s="48"/>
      <c r="CE352" s="48"/>
      <c r="CF352" s="48"/>
      <c r="CG352" s="48"/>
      <c r="CH352" s="48"/>
      <c r="CI352" s="48"/>
      <c r="CJ352" s="48"/>
      <c r="CK352" s="48"/>
      <c r="CL352" s="48"/>
      <c r="CM352" s="48"/>
      <c r="CN352" s="48"/>
      <c r="CO352" s="48"/>
      <c r="CP352" s="48"/>
      <c r="CQ352" s="48"/>
      <c r="CR352" s="48"/>
      <c r="CS352" s="48"/>
      <c r="CT352" s="48"/>
      <c r="CU352" s="48"/>
      <c r="CV352" s="48"/>
      <c r="CW352" s="48"/>
      <c r="CX352" s="48"/>
      <c r="CY352" s="48"/>
      <c r="CZ352" s="48"/>
      <c r="DA352" s="48"/>
      <c r="DB352" s="48"/>
      <c r="DC352" s="48"/>
      <c r="DD352" s="48"/>
      <c r="DE352" s="48"/>
      <c r="DF352" s="48"/>
      <c r="DG352" s="48"/>
      <c r="DH352" s="48"/>
      <c r="DI352" s="48"/>
      <c r="DJ352" s="48"/>
      <c r="DK352" s="48"/>
      <c r="DL352" s="48"/>
      <c r="DM352" s="48"/>
      <c r="DN352" s="48"/>
      <c r="DO352" s="48"/>
      <c r="DP352" s="48"/>
      <c r="DQ352" s="48"/>
      <c r="DR352" s="48"/>
      <c r="DS352" s="48"/>
      <c r="DT352" s="48"/>
      <c r="DU352" s="48"/>
      <c r="DV352" s="48"/>
      <c r="DW352" s="48"/>
      <c r="DX352" s="48"/>
      <c r="DY352" s="48"/>
      <c r="DZ352" s="48"/>
      <c r="EA352" s="48"/>
      <c r="EB352" s="48"/>
      <c r="EC352" s="48"/>
      <c r="ED352" s="48"/>
      <c r="EE352" s="48"/>
      <c r="EF352" s="48"/>
      <c r="EG352" s="48"/>
      <c r="EH352" s="48"/>
      <c r="EI352" s="48"/>
      <c r="EJ352" s="48"/>
      <c r="EK352" s="48"/>
      <c r="EL352" s="48"/>
      <c r="EM352" s="48"/>
      <c r="EN352" s="48"/>
      <c r="EO352" s="48"/>
      <c r="EP352" s="48"/>
      <c r="EQ352" s="48"/>
      <c r="ER352" s="48"/>
      <c r="ES352" s="48"/>
      <c r="ET352" s="48"/>
      <c r="EU352" s="48"/>
      <c r="EV352" s="48"/>
      <c r="EW352" s="48"/>
      <c r="EX352" s="48"/>
      <c r="EY352" s="48"/>
      <c r="EZ352" s="48"/>
      <c r="FA352" s="48"/>
      <c r="FB352" s="48"/>
      <c r="FC352" s="48"/>
      <c r="FD352" s="48"/>
      <c r="FE352" s="48"/>
      <c r="FF352" s="48"/>
      <c r="FG352" s="48"/>
      <c r="FH352" s="48"/>
      <c r="FI352" s="48"/>
      <c r="FJ352" s="48"/>
      <c r="FK352" s="48"/>
      <c r="FL352" s="48"/>
      <c r="FM352" s="48"/>
      <c r="FN352" s="48"/>
      <c r="FO352" s="48"/>
      <c r="FP352" s="48"/>
      <c r="FQ352" s="48"/>
      <c r="FR352" s="48"/>
      <c r="FS352" s="48"/>
      <c r="FT352" s="48"/>
      <c r="FU352" s="48"/>
      <c r="FV352" s="48"/>
      <c r="FW352" s="48"/>
      <c r="FX352" s="48"/>
      <c r="FY352" s="48"/>
      <c r="FZ352" s="48"/>
      <c r="GA352" s="48"/>
      <c r="GB352" s="48"/>
      <c r="GC352" s="48"/>
      <c r="GD352" s="48"/>
      <c r="GE352" s="48"/>
      <c r="GF352" s="48"/>
      <c r="GG352" s="48"/>
      <c r="GH352" s="48"/>
      <c r="GI352" s="48"/>
      <c r="GJ352" s="48"/>
      <c r="GK352" s="48"/>
      <c r="GL352" s="48"/>
      <c r="GM352" s="48"/>
      <c r="GN352" s="48"/>
      <c r="GO352" s="48"/>
      <c r="GP352" s="48"/>
      <c r="GQ352" s="48"/>
      <c r="GR352" s="48"/>
      <c r="GS352" s="48"/>
      <c r="GT352" s="48"/>
      <c r="GU352" s="48"/>
      <c r="GV352" s="48"/>
      <c r="GW352" s="48"/>
      <c r="GX352" s="48"/>
      <c r="GY352" s="48"/>
      <c r="GZ352" s="48"/>
      <c r="HA352" s="48"/>
      <c r="HB352" s="48"/>
      <c r="HC352" s="48"/>
      <c r="HD352" s="48"/>
      <c r="HE352" s="48"/>
      <c r="HF352" s="48"/>
      <c r="HG352" s="48"/>
      <c r="HH352" s="48"/>
      <c r="HI352" s="48"/>
      <c r="HJ352" s="48"/>
      <c r="HK352" s="48"/>
      <c r="HL352" s="48"/>
      <c r="HM352" s="48"/>
      <c r="HN352" s="48"/>
      <c r="HO352" s="48"/>
      <c r="HP352" s="48"/>
      <c r="HQ352" s="48"/>
      <c r="HR352" s="48"/>
      <c r="HS352" s="48"/>
      <c r="HT352" s="48"/>
      <c r="HU352" s="48"/>
      <c r="HV352" s="48"/>
      <c r="HW352" s="48"/>
      <c r="HX352" s="48"/>
      <c r="HY352" s="48"/>
      <c r="HZ352" s="48"/>
      <c r="IA352" s="48"/>
      <c r="IB352" s="48"/>
      <c r="IC352" s="48"/>
      <c r="ID352" s="48"/>
      <c r="IE352" s="48"/>
      <c r="IF352" s="48"/>
      <c r="IG352" s="48"/>
      <c r="IH352" s="48"/>
      <c r="II352" s="48"/>
      <c r="IJ352" s="48"/>
      <c r="IK352" s="48"/>
      <c r="IL352" s="48"/>
      <c r="IM352" s="48"/>
      <c r="IN352" s="48"/>
      <c r="IO352" s="48"/>
      <c r="IP352" s="48"/>
      <c r="IQ352" s="48"/>
      <c r="IR352" s="48"/>
      <c r="IS352" s="48"/>
      <c r="IT352" s="48"/>
      <c r="IU352" s="48"/>
      <c r="IV352" s="48"/>
      <c r="IW352" s="48"/>
      <c r="IX352" s="48"/>
      <c r="IY352" s="48"/>
      <c r="IZ352" s="48"/>
      <c r="JA352" s="48"/>
      <c r="JB352" s="48"/>
      <c r="JC352" s="48"/>
      <c r="JD352" s="48"/>
      <c r="JE352" s="48"/>
      <c r="JF352" s="48"/>
      <c r="JG352" s="48"/>
      <c r="JH352" s="48"/>
      <c r="JI352" s="48"/>
      <c r="JJ352" s="48"/>
      <c r="JK352" s="48"/>
      <c r="JL352" s="48"/>
      <c r="JM352" s="48"/>
      <c r="JN352" s="48"/>
      <c r="JO352" s="48"/>
      <c r="JP352" s="48"/>
      <c r="JQ352" s="48"/>
      <c r="JR352" s="48"/>
      <c r="JS352" s="48"/>
      <c r="JT352" s="48"/>
      <c r="JU352" s="48"/>
      <c r="JV352" s="48"/>
      <c r="JW352" s="48"/>
      <c r="JX352" s="48"/>
      <c r="JY352" s="48"/>
      <c r="JZ352" s="48"/>
      <c r="KA352" s="48"/>
      <c r="KB352" s="48"/>
      <c r="KC352" s="48"/>
      <c r="KD352" s="48"/>
      <c r="KE352" s="48"/>
      <c r="KF352" s="48"/>
      <c r="KG352" s="48"/>
      <c r="KH352" s="48"/>
      <c r="KI352" s="48"/>
      <c r="KJ352" s="48"/>
      <c r="KK352" s="48"/>
      <c r="KL352" s="48"/>
      <c r="KM352" s="48"/>
      <c r="KN352" s="48"/>
      <c r="KO352" s="48"/>
      <c r="KP352" s="48"/>
      <c r="KQ352" s="48"/>
      <c r="KR352" s="48"/>
      <c r="KS352" s="48"/>
      <c r="KT352" s="48"/>
      <c r="KU352" s="48"/>
      <c r="KV352" s="48"/>
      <c r="KW352" s="48"/>
      <c r="KX352" s="48"/>
      <c r="KY352" s="48"/>
      <c r="KZ352" s="48"/>
      <c r="LA352" s="48"/>
      <c r="LB352" s="48"/>
      <c r="LC352" s="48"/>
      <c r="LD352" s="48"/>
      <c r="LE352" s="48"/>
      <c r="LF352" s="48"/>
      <c r="LG352" s="48"/>
      <c r="LH352" s="48"/>
      <c r="LI352" s="48"/>
      <c r="LJ352" s="48"/>
      <c r="LK352" s="48"/>
      <c r="LL352" s="48"/>
      <c r="LM352" s="48"/>
      <c r="LN352" s="48"/>
      <c r="LO352" s="48"/>
      <c r="LP352" s="48"/>
      <c r="LQ352" s="48"/>
      <c r="LR352" s="48"/>
      <c r="LS352" s="48"/>
      <c r="LT352" s="48"/>
      <c r="LU352" s="48"/>
      <c r="LV352" s="48"/>
      <c r="LW352" s="48"/>
      <c r="LX352" s="48"/>
      <c r="LY352" s="48"/>
      <c r="LZ352" s="48"/>
      <c r="MA352" s="48"/>
      <c r="MB352" s="48"/>
      <c r="MC352" s="48"/>
      <c r="MD352" s="48"/>
      <c r="ME352" s="48"/>
      <c r="MF352" s="48"/>
      <c r="MG352" s="48"/>
      <c r="MH352" s="48"/>
      <c r="MI352" s="48"/>
      <c r="MJ352" s="48"/>
      <c r="MK352" s="48"/>
      <c r="ML352" s="48"/>
      <c r="MM352" s="48"/>
      <c r="MN352" s="48"/>
      <c r="MO352" s="48"/>
      <c r="MP352" s="48"/>
      <c r="MQ352" s="48"/>
      <c r="MR352" s="48"/>
      <c r="MS352" s="48"/>
      <c r="MT352" s="48"/>
      <c r="MU352" s="48"/>
      <c r="MV352" s="48"/>
      <c r="MW352" s="48"/>
      <c r="MX352" s="48"/>
      <c r="MY352" s="48"/>
      <c r="MZ352" s="48"/>
      <c r="NA352" s="48"/>
      <c r="NB352" s="48"/>
      <c r="NC352" s="48"/>
      <c r="ND352" s="48"/>
      <c r="NE352" s="48"/>
      <c r="NF352" s="48"/>
      <c r="NG352" s="48"/>
      <c r="NH352" s="48"/>
      <c r="NI352" s="48"/>
      <c r="NJ352" s="48"/>
      <c r="NK352" s="48"/>
      <c r="NL352" s="48"/>
      <c r="NM352" s="48"/>
      <c r="NN352" s="48"/>
      <c r="NO352" s="48"/>
      <c r="NP352" s="48"/>
      <c r="NQ352" s="48"/>
      <c r="NR352" s="48"/>
      <c r="NS352" s="48"/>
      <c r="NT352" s="48"/>
      <c r="NU352" s="48"/>
      <c r="NV352" s="48"/>
      <c r="NW352" s="48"/>
      <c r="NX352" s="48"/>
      <c r="NY352" s="48"/>
      <c r="NZ352" s="48"/>
      <c r="OA352" s="48"/>
      <c r="OB352" s="48"/>
      <c r="OC352" s="48"/>
      <c r="OD352" s="48"/>
      <c r="OE352" s="48"/>
      <c r="OF352" s="48"/>
      <c r="OG352" s="48"/>
      <c r="OH352" s="48"/>
      <c r="OI352" s="48"/>
      <c r="OJ352" s="48"/>
      <c r="OK352" s="48"/>
      <c r="OL352" s="48"/>
      <c r="OM352" s="48"/>
      <c r="ON352" s="48"/>
      <c r="OO352" s="48"/>
      <c r="OP352" s="48"/>
      <c r="OQ352" s="48"/>
      <c r="OR352" s="48"/>
      <c r="OS352" s="48"/>
      <c r="OT352" s="48"/>
      <c r="OU352" s="48"/>
      <c r="OV352" s="48"/>
      <c r="OW352" s="48"/>
      <c r="OX352" s="48"/>
      <c r="OY352" s="48"/>
      <c r="OZ352" s="48"/>
      <c r="PA352" s="48"/>
      <c r="PB352" s="48"/>
      <c r="PC352" s="48"/>
      <c r="PD352" s="48"/>
      <c r="PE352" s="48"/>
      <c r="PF352" s="48"/>
      <c r="PG352" s="48"/>
      <c r="PH352" s="48"/>
      <c r="PI352" s="48"/>
      <c r="PJ352" s="48"/>
      <c r="PK352" s="48"/>
      <c r="PL352" s="48"/>
    </row>
    <row r="353" spans="1:428" ht="63.75" hidden="1" customHeight="1">
      <c r="A353" s="32" t="s">
        <v>480</v>
      </c>
      <c r="B353" s="38" t="s">
        <v>148</v>
      </c>
      <c r="C353" s="32">
        <v>5680</v>
      </c>
      <c r="D353" s="5"/>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21"/>
      <c r="AF353" s="21"/>
      <c r="AG353" s="21"/>
      <c r="AH353" s="21"/>
      <c r="AI353" s="50"/>
      <c r="AJ353" s="50"/>
      <c r="AK353" s="50"/>
      <c r="AL353" s="51"/>
      <c r="AM353" s="51"/>
      <c r="AN353" s="51"/>
      <c r="AO353" s="36"/>
      <c r="AP353" s="36"/>
      <c r="AQ353" s="36"/>
      <c r="AR353" s="36"/>
      <c r="AS353" s="36"/>
      <c r="AT353" s="36"/>
      <c r="AU353" s="36"/>
      <c r="AV353" s="36"/>
      <c r="AW353" s="36"/>
      <c r="AX353" s="36"/>
      <c r="AY353" s="36"/>
      <c r="AZ353" s="36"/>
      <c r="BA353" s="47"/>
      <c r="BB353" s="54"/>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8"/>
      <c r="BY353" s="48"/>
      <c r="BZ353" s="48"/>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c r="DG353" s="48"/>
      <c r="DH353" s="48"/>
      <c r="DI353" s="48"/>
      <c r="DJ353" s="48"/>
      <c r="DK353" s="48"/>
      <c r="DL353" s="48"/>
      <c r="DM353" s="48"/>
      <c r="DN353" s="48"/>
      <c r="DO353" s="48"/>
      <c r="DP353" s="48"/>
      <c r="DQ353" s="48"/>
      <c r="DR353" s="48"/>
      <c r="DS353" s="48"/>
      <c r="DT353" s="48"/>
      <c r="DU353" s="48"/>
      <c r="DV353" s="48"/>
      <c r="DW353" s="48"/>
      <c r="DX353" s="48"/>
      <c r="DY353" s="48"/>
      <c r="DZ353" s="48"/>
      <c r="EA353" s="48"/>
      <c r="EB353" s="48"/>
      <c r="EC353" s="48"/>
      <c r="ED353" s="48"/>
      <c r="EE353" s="48"/>
      <c r="EF353" s="48"/>
      <c r="EG353" s="48"/>
      <c r="EH353" s="48"/>
      <c r="EI353" s="48"/>
      <c r="EJ353" s="48"/>
      <c r="EK353" s="48"/>
      <c r="EL353" s="48"/>
      <c r="EM353" s="48"/>
      <c r="EN353" s="48"/>
      <c r="EO353" s="48"/>
      <c r="EP353" s="48"/>
      <c r="EQ353" s="48"/>
      <c r="ER353" s="48"/>
      <c r="ES353" s="48"/>
      <c r="ET353" s="48"/>
      <c r="EU353" s="48"/>
      <c r="EV353" s="48"/>
      <c r="EW353" s="48"/>
      <c r="EX353" s="48"/>
      <c r="EY353" s="48"/>
      <c r="EZ353" s="48"/>
      <c r="FA353" s="48"/>
      <c r="FB353" s="48"/>
      <c r="FC353" s="48"/>
      <c r="FD353" s="48"/>
      <c r="FE353" s="48"/>
      <c r="FF353" s="48"/>
      <c r="FG353" s="48"/>
      <c r="FH353" s="48"/>
      <c r="FI353" s="48"/>
      <c r="FJ353" s="48"/>
      <c r="FK353" s="48"/>
      <c r="FL353" s="48"/>
      <c r="FM353" s="48"/>
      <c r="FN353" s="48"/>
      <c r="FO353" s="48"/>
      <c r="FP353" s="48"/>
      <c r="FQ353" s="48"/>
      <c r="FR353" s="48"/>
      <c r="FS353" s="48"/>
      <c r="FT353" s="48"/>
      <c r="FU353" s="48"/>
      <c r="FV353" s="48"/>
      <c r="FW353" s="48"/>
      <c r="FX353" s="48"/>
      <c r="FY353" s="48"/>
      <c r="FZ353" s="48"/>
      <c r="GA353" s="48"/>
      <c r="GB353" s="48"/>
      <c r="GC353" s="48"/>
      <c r="GD353" s="48"/>
      <c r="GE353" s="48"/>
      <c r="GF353" s="48"/>
      <c r="GG353" s="48"/>
      <c r="GH353" s="48"/>
      <c r="GI353" s="48"/>
      <c r="GJ353" s="48"/>
      <c r="GK353" s="48"/>
      <c r="GL353" s="48"/>
      <c r="GM353" s="48"/>
      <c r="GN353" s="48"/>
      <c r="GO353" s="48"/>
      <c r="GP353" s="48"/>
      <c r="GQ353" s="48"/>
      <c r="GR353" s="48"/>
      <c r="GS353" s="48"/>
      <c r="GT353" s="48"/>
      <c r="GU353" s="48"/>
      <c r="GV353" s="48"/>
      <c r="GW353" s="48"/>
      <c r="GX353" s="48"/>
      <c r="GY353" s="48"/>
      <c r="GZ353" s="48"/>
      <c r="HA353" s="48"/>
      <c r="HB353" s="48"/>
      <c r="HC353" s="48"/>
      <c r="HD353" s="48"/>
      <c r="HE353" s="48"/>
      <c r="HF353" s="48"/>
      <c r="HG353" s="48"/>
      <c r="HH353" s="48"/>
      <c r="HI353" s="48"/>
      <c r="HJ353" s="48"/>
      <c r="HK353" s="48"/>
      <c r="HL353" s="48"/>
      <c r="HM353" s="48"/>
      <c r="HN353" s="48"/>
      <c r="HO353" s="48"/>
      <c r="HP353" s="48"/>
      <c r="HQ353" s="48"/>
      <c r="HR353" s="48"/>
      <c r="HS353" s="48"/>
      <c r="HT353" s="48"/>
      <c r="HU353" s="48"/>
      <c r="HV353" s="48"/>
      <c r="HW353" s="48"/>
      <c r="HX353" s="48"/>
      <c r="HY353" s="48"/>
      <c r="HZ353" s="48"/>
      <c r="IA353" s="48"/>
      <c r="IB353" s="48"/>
      <c r="IC353" s="48"/>
      <c r="ID353" s="48"/>
      <c r="IE353" s="48"/>
      <c r="IF353" s="48"/>
      <c r="IG353" s="48"/>
      <c r="IH353" s="48"/>
      <c r="II353" s="48"/>
      <c r="IJ353" s="48"/>
      <c r="IK353" s="48"/>
      <c r="IL353" s="48"/>
      <c r="IM353" s="48"/>
      <c r="IN353" s="48"/>
      <c r="IO353" s="48"/>
      <c r="IP353" s="48"/>
      <c r="IQ353" s="48"/>
      <c r="IR353" s="48"/>
      <c r="IS353" s="48"/>
      <c r="IT353" s="48"/>
      <c r="IU353" s="48"/>
      <c r="IV353" s="48"/>
      <c r="IW353" s="48"/>
      <c r="IX353" s="48"/>
      <c r="IY353" s="48"/>
      <c r="IZ353" s="48"/>
      <c r="JA353" s="48"/>
      <c r="JB353" s="48"/>
      <c r="JC353" s="48"/>
      <c r="JD353" s="48"/>
      <c r="JE353" s="48"/>
      <c r="JF353" s="48"/>
      <c r="JG353" s="48"/>
      <c r="JH353" s="48"/>
      <c r="JI353" s="48"/>
      <c r="JJ353" s="48"/>
      <c r="JK353" s="48"/>
      <c r="JL353" s="48"/>
      <c r="JM353" s="48"/>
      <c r="JN353" s="48"/>
      <c r="JO353" s="48"/>
      <c r="JP353" s="48"/>
      <c r="JQ353" s="48"/>
      <c r="JR353" s="48"/>
      <c r="JS353" s="48"/>
      <c r="JT353" s="48"/>
      <c r="JU353" s="48"/>
      <c r="JV353" s="48"/>
      <c r="JW353" s="48"/>
      <c r="JX353" s="48"/>
      <c r="JY353" s="48"/>
      <c r="JZ353" s="48"/>
      <c r="KA353" s="48"/>
      <c r="KB353" s="48"/>
      <c r="KC353" s="48"/>
      <c r="KD353" s="48"/>
      <c r="KE353" s="48"/>
      <c r="KF353" s="48"/>
      <c r="KG353" s="48"/>
      <c r="KH353" s="48"/>
      <c r="KI353" s="48"/>
      <c r="KJ353" s="48"/>
      <c r="KK353" s="48"/>
      <c r="KL353" s="48"/>
      <c r="KM353" s="48"/>
      <c r="KN353" s="48"/>
      <c r="KO353" s="48"/>
      <c r="KP353" s="48"/>
      <c r="KQ353" s="48"/>
      <c r="KR353" s="48"/>
      <c r="KS353" s="48"/>
      <c r="KT353" s="48"/>
      <c r="KU353" s="48"/>
      <c r="KV353" s="48"/>
      <c r="KW353" s="48"/>
      <c r="KX353" s="48"/>
      <c r="KY353" s="48"/>
      <c r="KZ353" s="48"/>
      <c r="LA353" s="48"/>
      <c r="LB353" s="48"/>
      <c r="LC353" s="48"/>
      <c r="LD353" s="48"/>
      <c r="LE353" s="48"/>
      <c r="LF353" s="48"/>
      <c r="LG353" s="48"/>
      <c r="LH353" s="48"/>
      <c r="LI353" s="48"/>
      <c r="LJ353" s="48"/>
      <c r="LK353" s="48"/>
      <c r="LL353" s="48"/>
      <c r="LM353" s="48"/>
      <c r="LN353" s="48"/>
      <c r="LO353" s="48"/>
      <c r="LP353" s="48"/>
      <c r="LQ353" s="48"/>
      <c r="LR353" s="48"/>
      <c r="LS353" s="48"/>
      <c r="LT353" s="48"/>
      <c r="LU353" s="48"/>
      <c r="LV353" s="48"/>
      <c r="LW353" s="48"/>
      <c r="LX353" s="48"/>
      <c r="LY353" s="48"/>
      <c r="LZ353" s="48"/>
      <c r="MA353" s="48"/>
      <c r="MB353" s="48"/>
      <c r="MC353" s="48"/>
      <c r="MD353" s="48"/>
      <c r="ME353" s="48"/>
      <c r="MF353" s="48"/>
      <c r="MG353" s="48"/>
      <c r="MH353" s="48"/>
      <c r="MI353" s="48"/>
      <c r="MJ353" s="48"/>
      <c r="MK353" s="48"/>
      <c r="ML353" s="48"/>
      <c r="MM353" s="48"/>
      <c r="MN353" s="48"/>
      <c r="MO353" s="48"/>
      <c r="MP353" s="48"/>
      <c r="MQ353" s="48"/>
      <c r="MR353" s="48"/>
      <c r="MS353" s="48"/>
      <c r="MT353" s="48"/>
      <c r="MU353" s="48"/>
      <c r="MV353" s="48"/>
      <c r="MW353" s="48"/>
      <c r="MX353" s="48"/>
      <c r="MY353" s="48"/>
      <c r="MZ353" s="48"/>
      <c r="NA353" s="48"/>
      <c r="NB353" s="48"/>
      <c r="NC353" s="48"/>
      <c r="ND353" s="48"/>
      <c r="NE353" s="48"/>
      <c r="NF353" s="48"/>
      <c r="NG353" s="48"/>
      <c r="NH353" s="48"/>
      <c r="NI353" s="48"/>
      <c r="NJ353" s="48"/>
      <c r="NK353" s="48"/>
      <c r="NL353" s="48"/>
      <c r="NM353" s="48"/>
      <c r="NN353" s="48"/>
      <c r="NO353" s="48"/>
      <c r="NP353" s="48"/>
      <c r="NQ353" s="48"/>
      <c r="NR353" s="48"/>
      <c r="NS353" s="48"/>
      <c r="NT353" s="48"/>
      <c r="NU353" s="48"/>
      <c r="NV353" s="48"/>
      <c r="NW353" s="48"/>
      <c r="NX353" s="48"/>
      <c r="NY353" s="48"/>
      <c r="NZ353" s="48"/>
      <c r="OA353" s="48"/>
      <c r="OB353" s="48"/>
      <c r="OC353" s="48"/>
      <c r="OD353" s="48"/>
      <c r="OE353" s="48"/>
      <c r="OF353" s="48"/>
      <c r="OG353" s="48"/>
      <c r="OH353" s="48"/>
      <c r="OI353" s="48"/>
      <c r="OJ353" s="48"/>
      <c r="OK353" s="48"/>
      <c r="OL353" s="48"/>
      <c r="OM353" s="48"/>
      <c r="ON353" s="48"/>
      <c r="OO353" s="48"/>
      <c r="OP353" s="48"/>
      <c r="OQ353" s="48"/>
      <c r="OR353" s="48"/>
      <c r="OS353" s="48"/>
      <c r="OT353" s="48"/>
      <c r="OU353" s="48"/>
      <c r="OV353" s="48"/>
      <c r="OW353" s="48"/>
      <c r="OX353" s="48"/>
      <c r="OY353" s="48"/>
      <c r="OZ353" s="48"/>
      <c r="PA353" s="48"/>
      <c r="PB353" s="48"/>
      <c r="PC353" s="48"/>
      <c r="PD353" s="48"/>
      <c r="PE353" s="48"/>
      <c r="PF353" s="48"/>
      <c r="PG353" s="48"/>
      <c r="PH353" s="48"/>
      <c r="PI353" s="48"/>
      <c r="PJ353" s="48"/>
      <c r="PK353" s="48"/>
      <c r="PL353" s="48"/>
    </row>
    <row r="354" spans="1:428" ht="89.25" hidden="1" customHeight="1">
      <c r="A354" s="32" t="s">
        <v>481</v>
      </c>
      <c r="B354" s="38" t="s">
        <v>149</v>
      </c>
      <c r="C354" s="32">
        <v>5681</v>
      </c>
      <c r="D354" s="5"/>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21"/>
      <c r="AF354" s="21"/>
      <c r="AG354" s="21"/>
      <c r="AH354" s="21"/>
      <c r="AI354" s="50"/>
      <c r="AJ354" s="50"/>
      <c r="AK354" s="50"/>
      <c r="AL354" s="51"/>
      <c r="AM354" s="51"/>
      <c r="AN354" s="51"/>
      <c r="AO354" s="36"/>
      <c r="AP354" s="36"/>
      <c r="AQ354" s="36"/>
      <c r="AR354" s="36"/>
      <c r="AS354" s="36"/>
      <c r="AT354" s="36"/>
      <c r="AU354" s="36"/>
      <c r="AV354" s="36"/>
      <c r="AW354" s="36"/>
      <c r="AX354" s="36"/>
      <c r="AY354" s="36"/>
      <c r="AZ354" s="36"/>
      <c r="BA354" s="47"/>
      <c r="BB354" s="54"/>
      <c r="BC354" s="48"/>
      <c r="BD354" s="48"/>
      <c r="BE354" s="48"/>
      <c r="BF354" s="48"/>
      <c r="BG354" s="48"/>
      <c r="BH354" s="48"/>
      <c r="BI354" s="48"/>
      <c r="BJ354" s="48"/>
      <c r="BK354" s="48"/>
      <c r="BL354" s="48"/>
      <c r="BM354" s="48"/>
      <c r="BN354" s="48"/>
      <c r="BO354" s="48"/>
      <c r="BP354" s="48"/>
      <c r="BQ354" s="48"/>
      <c r="BR354" s="48"/>
      <c r="BS354" s="48"/>
      <c r="BT354" s="48"/>
      <c r="BU354" s="48"/>
      <c r="BV354" s="48"/>
      <c r="BW354" s="48"/>
      <c r="BX354" s="48"/>
      <c r="BY354" s="48"/>
      <c r="BZ354" s="48"/>
      <c r="CA354" s="48"/>
      <c r="CB354" s="48"/>
      <c r="CC354" s="48"/>
      <c r="CD354" s="48"/>
      <c r="CE354" s="48"/>
      <c r="CF354" s="48"/>
      <c r="CG354" s="48"/>
      <c r="CH354" s="48"/>
      <c r="CI354" s="48"/>
      <c r="CJ354" s="48"/>
      <c r="CK354" s="48"/>
      <c r="CL354" s="48"/>
      <c r="CM354" s="48"/>
      <c r="CN354" s="48"/>
      <c r="CO354" s="48"/>
      <c r="CP354" s="48"/>
      <c r="CQ354" s="48"/>
      <c r="CR354" s="48"/>
      <c r="CS354" s="48"/>
      <c r="CT354" s="48"/>
      <c r="CU354" s="48"/>
      <c r="CV354" s="48"/>
      <c r="CW354" s="48"/>
      <c r="CX354" s="48"/>
      <c r="CY354" s="48"/>
      <c r="CZ354" s="48"/>
      <c r="DA354" s="48"/>
      <c r="DB354" s="48"/>
      <c r="DC354" s="48"/>
      <c r="DD354" s="48"/>
      <c r="DE354" s="48"/>
      <c r="DF354" s="48"/>
      <c r="DG354" s="48"/>
      <c r="DH354" s="48"/>
      <c r="DI354" s="48"/>
      <c r="DJ354" s="48"/>
      <c r="DK354" s="48"/>
      <c r="DL354" s="48"/>
      <c r="DM354" s="48"/>
      <c r="DN354" s="48"/>
      <c r="DO354" s="48"/>
      <c r="DP354" s="48"/>
      <c r="DQ354" s="48"/>
      <c r="DR354" s="48"/>
      <c r="DS354" s="48"/>
      <c r="DT354" s="48"/>
      <c r="DU354" s="48"/>
      <c r="DV354" s="48"/>
      <c r="DW354" s="48"/>
      <c r="DX354" s="48"/>
      <c r="DY354" s="48"/>
      <c r="DZ354" s="48"/>
      <c r="EA354" s="48"/>
      <c r="EB354" s="48"/>
      <c r="EC354" s="48"/>
      <c r="ED354" s="48"/>
      <c r="EE354" s="48"/>
      <c r="EF354" s="48"/>
      <c r="EG354" s="48"/>
      <c r="EH354" s="48"/>
      <c r="EI354" s="48"/>
      <c r="EJ354" s="48"/>
      <c r="EK354" s="48"/>
      <c r="EL354" s="48"/>
      <c r="EM354" s="48"/>
      <c r="EN354" s="48"/>
      <c r="EO354" s="48"/>
      <c r="EP354" s="48"/>
      <c r="EQ354" s="48"/>
      <c r="ER354" s="48"/>
      <c r="ES354" s="48"/>
      <c r="ET354" s="48"/>
      <c r="EU354" s="48"/>
      <c r="EV354" s="48"/>
      <c r="EW354" s="48"/>
      <c r="EX354" s="48"/>
      <c r="EY354" s="48"/>
      <c r="EZ354" s="48"/>
      <c r="FA354" s="48"/>
      <c r="FB354" s="48"/>
      <c r="FC354" s="48"/>
      <c r="FD354" s="48"/>
      <c r="FE354" s="48"/>
      <c r="FF354" s="48"/>
      <c r="FG354" s="48"/>
      <c r="FH354" s="48"/>
      <c r="FI354" s="48"/>
      <c r="FJ354" s="48"/>
      <c r="FK354" s="48"/>
      <c r="FL354" s="48"/>
      <c r="FM354" s="48"/>
      <c r="FN354" s="48"/>
      <c r="FO354" s="48"/>
      <c r="FP354" s="48"/>
      <c r="FQ354" s="48"/>
      <c r="FR354" s="48"/>
      <c r="FS354" s="48"/>
      <c r="FT354" s="48"/>
      <c r="FU354" s="48"/>
      <c r="FV354" s="48"/>
      <c r="FW354" s="48"/>
      <c r="FX354" s="48"/>
      <c r="FY354" s="48"/>
      <c r="FZ354" s="48"/>
      <c r="GA354" s="48"/>
      <c r="GB354" s="48"/>
      <c r="GC354" s="48"/>
      <c r="GD354" s="48"/>
      <c r="GE354" s="48"/>
      <c r="GF354" s="48"/>
      <c r="GG354" s="48"/>
      <c r="GH354" s="48"/>
      <c r="GI354" s="48"/>
      <c r="GJ354" s="48"/>
      <c r="GK354" s="48"/>
      <c r="GL354" s="48"/>
      <c r="GM354" s="48"/>
      <c r="GN354" s="48"/>
      <c r="GO354" s="48"/>
      <c r="GP354" s="48"/>
      <c r="GQ354" s="48"/>
      <c r="GR354" s="48"/>
      <c r="GS354" s="48"/>
      <c r="GT354" s="48"/>
      <c r="GU354" s="48"/>
      <c r="GV354" s="48"/>
      <c r="GW354" s="48"/>
      <c r="GX354" s="48"/>
      <c r="GY354" s="48"/>
      <c r="GZ354" s="48"/>
      <c r="HA354" s="48"/>
      <c r="HB354" s="48"/>
      <c r="HC354" s="48"/>
      <c r="HD354" s="48"/>
      <c r="HE354" s="48"/>
      <c r="HF354" s="48"/>
      <c r="HG354" s="48"/>
      <c r="HH354" s="48"/>
      <c r="HI354" s="48"/>
      <c r="HJ354" s="48"/>
      <c r="HK354" s="48"/>
      <c r="HL354" s="48"/>
      <c r="HM354" s="48"/>
      <c r="HN354" s="48"/>
      <c r="HO354" s="48"/>
      <c r="HP354" s="48"/>
      <c r="HQ354" s="48"/>
      <c r="HR354" s="48"/>
      <c r="HS354" s="48"/>
      <c r="HT354" s="48"/>
      <c r="HU354" s="48"/>
      <c r="HV354" s="48"/>
      <c r="HW354" s="48"/>
      <c r="HX354" s="48"/>
      <c r="HY354" s="48"/>
      <c r="HZ354" s="48"/>
      <c r="IA354" s="48"/>
      <c r="IB354" s="48"/>
      <c r="IC354" s="48"/>
      <c r="ID354" s="48"/>
      <c r="IE354" s="48"/>
      <c r="IF354" s="48"/>
      <c r="IG354" s="48"/>
      <c r="IH354" s="48"/>
      <c r="II354" s="48"/>
      <c r="IJ354" s="48"/>
      <c r="IK354" s="48"/>
      <c r="IL354" s="48"/>
      <c r="IM354" s="48"/>
      <c r="IN354" s="48"/>
      <c r="IO354" s="48"/>
      <c r="IP354" s="48"/>
      <c r="IQ354" s="48"/>
      <c r="IR354" s="48"/>
      <c r="IS354" s="48"/>
      <c r="IT354" s="48"/>
      <c r="IU354" s="48"/>
      <c r="IV354" s="48"/>
      <c r="IW354" s="48"/>
      <c r="IX354" s="48"/>
      <c r="IY354" s="48"/>
      <c r="IZ354" s="48"/>
      <c r="JA354" s="48"/>
      <c r="JB354" s="48"/>
      <c r="JC354" s="48"/>
      <c r="JD354" s="48"/>
      <c r="JE354" s="48"/>
      <c r="JF354" s="48"/>
      <c r="JG354" s="48"/>
      <c r="JH354" s="48"/>
      <c r="JI354" s="48"/>
      <c r="JJ354" s="48"/>
      <c r="JK354" s="48"/>
      <c r="JL354" s="48"/>
      <c r="JM354" s="48"/>
      <c r="JN354" s="48"/>
      <c r="JO354" s="48"/>
      <c r="JP354" s="48"/>
      <c r="JQ354" s="48"/>
      <c r="JR354" s="48"/>
      <c r="JS354" s="48"/>
      <c r="JT354" s="48"/>
      <c r="JU354" s="48"/>
      <c r="JV354" s="48"/>
      <c r="JW354" s="48"/>
      <c r="JX354" s="48"/>
      <c r="JY354" s="48"/>
      <c r="JZ354" s="48"/>
      <c r="KA354" s="48"/>
      <c r="KB354" s="48"/>
      <c r="KC354" s="48"/>
      <c r="KD354" s="48"/>
      <c r="KE354" s="48"/>
      <c r="KF354" s="48"/>
      <c r="KG354" s="48"/>
      <c r="KH354" s="48"/>
      <c r="KI354" s="48"/>
      <c r="KJ354" s="48"/>
      <c r="KK354" s="48"/>
      <c r="KL354" s="48"/>
      <c r="KM354" s="48"/>
      <c r="KN354" s="48"/>
      <c r="KO354" s="48"/>
      <c r="KP354" s="48"/>
      <c r="KQ354" s="48"/>
      <c r="KR354" s="48"/>
      <c r="KS354" s="48"/>
      <c r="KT354" s="48"/>
      <c r="KU354" s="48"/>
      <c r="KV354" s="48"/>
      <c r="KW354" s="48"/>
      <c r="KX354" s="48"/>
      <c r="KY354" s="48"/>
      <c r="KZ354" s="48"/>
      <c r="LA354" s="48"/>
      <c r="LB354" s="48"/>
      <c r="LC354" s="48"/>
      <c r="LD354" s="48"/>
      <c r="LE354" s="48"/>
      <c r="LF354" s="48"/>
      <c r="LG354" s="48"/>
      <c r="LH354" s="48"/>
      <c r="LI354" s="48"/>
      <c r="LJ354" s="48"/>
      <c r="LK354" s="48"/>
      <c r="LL354" s="48"/>
      <c r="LM354" s="48"/>
      <c r="LN354" s="48"/>
      <c r="LO354" s="48"/>
      <c r="LP354" s="48"/>
      <c r="LQ354" s="48"/>
      <c r="LR354" s="48"/>
      <c r="LS354" s="48"/>
      <c r="LT354" s="48"/>
      <c r="LU354" s="48"/>
      <c r="LV354" s="48"/>
      <c r="LW354" s="48"/>
      <c r="LX354" s="48"/>
      <c r="LY354" s="48"/>
      <c r="LZ354" s="48"/>
      <c r="MA354" s="48"/>
      <c r="MB354" s="48"/>
      <c r="MC354" s="48"/>
      <c r="MD354" s="48"/>
      <c r="ME354" s="48"/>
      <c r="MF354" s="48"/>
      <c r="MG354" s="48"/>
      <c r="MH354" s="48"/>
      <c r="MI354" s="48"/>
      <c r="MJ354" s="48"/>
      <c r="MK354" s="48"/>
      <c r="ML354" s="48"/>
      <c r="MM354" s="48"/>
      <c r="MN354" s="48"/>
      <c r="MO354" s="48"/>
      <c r="MP354" s="48"/>
      <c r="MQ354" s="48"/>
      <c r="MR354" s="48"/>
      <c r="MS354" s="48"/>
      <c r="MT354" s="48"/>
      <c r="MU354" s="48"/>
      <c r="MV354" s="48"/>
      <c r="MW354" s="48"/>
      <c r="MX354" s="48"/>
      <c r="MY354" s="48"/>
      <c r="MZ354" s="48"/>
      <c r="NA354" s="48"/>
      <c r="NB354" s="48"/>
      <c r="NC354" s="48"/>
      <c r="ND354" s="48"/>
      <c r="NE354" s="48"/>
      <c r="NF354" s="48"/>
      <c r="NG354" s="48"/>
      <c r="NH354" s="48"/>
      <c r="NI354" s="48"/>
      <c r="NJ354" s="48"/>
      <c r="NK354" s="48"/>
      <c r="NL354" s="48"/>
      <c r="NM354" s="48"/>
      <c r="NN354" s="48"/>
      <c r="NO354" s="48"/>
      <c r="NP354" s="48"/>
      <c r="NQ354" s="48"/>
      <c r="NR354" s="48"/>
      <c r="NS354" s="48"/>
      <c r="NT354" s="48"/>
      <c r="NU354" s="48"/>
      <c r="NV354" s="48"/>
      <c r="NW354" s="48"/>
      <c r="NX354" s="48"/>
      <c r="NY354" s="48"/>
      <c r="NZ354" s="48"/>
      <c r="OA354" s="48"/>
      <c r="OB354" s="48"/>
      <c r="OC354" s="48"/>
      <c r="OD354" s="48"/>
      <c r="OE354" s="48"/>
      <c r="OF354" s="48"/>
      <c r="OG354" s="48"/>
      <c r="OH354" s="48"/>
      <c r="OI354" s="48"/>
      <c r="OJ354" s="48"/>
      <c r="OK354" s="48"/>
      <c r="OL354" s="48"/>
      <c r="OM354" s="48"/>
      <c r="ON354" s="48"/>
      <c r="OO354" s="48"/>
      <c r="OP354" s="48"/>
      <c r="OQ354" s="48"/>
      <c r="OR354" s="48"/>
      <c r="OS354" s="48"/>
      <c r="OT354" s="48"/>
      <c r="OU354" s="48"/>
      <c r="OV354" s="48"/>
      <c r="OW354" s="48"/>
      <c r="OX354" s="48"/>
      <c r="OY354" s="48"/>
      <c r="OZ354" s="48"/>
      <c r="PA354" s="48"/>
      <c r="PB354" s="48"/>
      <c r="PC354" s="48"/>
      <c r="PD354" s="48"/>
      <c r="PE354" s="48"/>
      <c r="PF354" s="48"/>
      <c r="PG354" s="48"/>
      <c r="PH354" s="48"/>
      <c r="PI354" s="48"/>
      <c r="PJ354" s="48"/>
      <c r="PK354" s="48"/>
      <c r="PL354" s="48"/>
    </row>
    <row r="355" spans="1:428" ht="242.25" hidden="1" customHeight="1">
      <c r="A355" s="32" t="s">
        <v>482</v>
      </c>
      <c r="B355" s="38" t="s">
        <v>150</v>
      </c>
      <c r="C355" s="32">
        <v>5682</v>
      </c>
      <c r="D355" s="5"/>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21"/>
      <c r="AF355" s="21"/>
      <c r="AG355" s="21"/>
      <c r="AH355" s="21"/>
      <c r="AI355" s="50"/>
      <c r="AJ355" s="50"/>
      <c r="AK355" s="50"/>
      <c r="AL355" s="51"/>
      <c r="AM355" s="51"/>
      <c r="AN355" s="51"/>
      <c r="AO355" s="36"/>
      <c r="AP355" s="36"/>
      <c r="AQ355" s="36"/>
      <c r="AR355" s="36"/>
      <c r="AS355" s="36"/>
      <c r="AT355" s="36"/>
      <c r="AU355" s="36"/>
      <c r="AV355" s="36"/>
      <c r="AW355" s="36"/>
      <c r="AX355" s="36"/>
      <c r="AY355" s="36"/>
      <c r="AZ355" s="36"/>
      <c r="BA355" s="47"/>
      <c r="BB355" s="54"/>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c r="BY355" s="48"/>
      <c r="BZ355" s="48"/>
      <c r="CA355" s="48"/>
      <c r="CB355" s="48"/>
      <c r="CC355" s="48"/>
      <c r="CD355" s="48"/>
      <c r="CE355" s="48"/>
      <c r="CF355" s="48"/>
      <c r="CG355" s="48"/>
      <c r="CH355" s="48"/>
      <c r="CI355" s="48"/>
      <c r="CJ355" s="48"/>
      <c r="CK355" s="48"/>
      <c r="CL355" s="48"/>
      <c r="CM355" s="48"/>
      <c r="CN355" s="48"/>
      <c r="CO355" s="48"/>
      <c r="CP355" s="48"/>
      <c r="CQ355" s="48"/>
      <c r="CR355" s="48"/>
      <c r="CS355" s="48"/>
      <c r="CT355" s="48"/>
      <c r="CU355" s="48"/>
      <c r="CV355" s="48"/>
      <c r="CW355" s="48"/>
      <c r="CX355" s="48"/>
      <c r="CY355" s="48"/>
      <c r="CZ355" s="48"/>
      <c r="DA355" s="48"/>
      <c r="DB355" s="48"/>
      <c r="DC355" s="48"/>
      <c r="DD355" s="48"/>
      <c r="DE355" s="48"/>
      <c r="DF355" s="48"/>
      <c r="DG355" s="48"/>
      <c r="DH355" s="48"/>
      <c r="DI355" s="48"/>
      <c r="DJ355" s="48"/>
      <c r="DK355" s="48"/>
      <c r="DL355" s="48"/>
      <c r="DM355" s="48"/>
      <c r="DN355" s="48"/>
      <c r="DO355" s="48"/>
      <c r="DP355" s="48"/>
      <c r="DQ355" s="48"/>
      <c r="DR355" s="48"/>
      <c r="DS355" s="48"/>
      <c r="DT355" s="48"/>
      <c r="DU355" s="48"/>
      <c r="DV355" s="48"/>
      <c r="DW355" s="48"/>
      <c r="DX355" s="48"/>
      <c r="DY355" s="48"/>
      <c r="DZ355" s="48"/>
      <c r="EA355" s="48"/>
      <c r="EB355" s="48"/>
      <c r="EC355" s="48"/>
      <c r="ED355" s="48"/>
      <c r="EE355" s="48"/>
      <c r="EF355" s="48"/>
      <c r="EG355" s="48"/>
      <c r="EH355" s="48"/>
      <c r="EI355" s="48"/>
      <c r="EJ355" s="48"/>
      <c r="EK355" s="48"/>
      <c r="EL355" s="48"/>
      <c r="EM355" s="48"/>
      <c r="EN355" s="48"/>
      <c r="EO355" s="48"/>
      <c r="EP355" s="48"/>
      <c r="EQ355" s="48"/>
      <c r="ER355" s="48"/>
      <c r="ES355" s="48"/>
      <c r="ET355" s="48"/>
      <c r="EU355" s="48"/>
      <c r="EV355" s="48"/>
      <c r="EW355" s="48"/>
      <c r="EX355" s="48"/>
      <c r="EY355" s="48"/>
      <c r="EZ355" s="48"/>
      <c r="FA355" s="48"/>
      <c r="FB355" s="48"/>
      <c r="FC355" s="48"/>
      <c r="FD355" s="48"/>
      <c r="FE355" s="48"/>
      <c r="FF355" s="48"/>
      <c r="FG355" s="48"/>
      <c r="FH355" s="48"/>
      <c r="FI355" s="48"/>
      <c r="FJ355" s="48"/>
      <c r="FK355" s="48"/>
      <c r="FL355" s="48"/>
      <c r="FM355" s="48"/>
      <c r="FN355" s="48"/>
      <c r="FO355" s="48"/>
      <c r="FP355" s="48"/>
      <c r="FQ355" s="48"/>
      <c r="FR355" s="48"/>
      <c r="FS355" s="48"/>
      <c r="FT355" s="48"/>
      <c r="FU355" s="48"/>
      <c r="FV355" s="48"/>
      <c r="FW355" s="48"/>
      <c r="FX355" s="48"/>
      <c r="FY355" s="48"/>
      <c r="FZ355" s="48"/>
      <c r="GA355" s="48"/>
      <c r="GB355" s="48"/>
      <c r="GC355" s="48"/>
      <c r="GD355" s="48"/>
      <c r="GE355" s="48"/>
      <c r="GF355" s="48"/>
      <c r="GG355" s="48"/>
      <c r="GH355" s="48"/>
      <c r="GI355" s="48"/>
      <c r="GJ355" s="48"/>
      <c r="GK355" s="48"/>
      <c r="GL355" s="48"/>
      <c r="GM355" s="48"/>
      <c r="GN355" s="48"/>
      <c r="GO355" s="48"/>
      <c r="GP355" s="48"/>
      <c r="GQ355" s="48"/>
      <c r="GR355" s="48"/>
      <c r="GS355" s="48"/>
      <c r="GT355" s="48"/>
      <c r="GU355" s="48"/>
      <c r="GV355" s="48"/>
      <c r="GW355" s="48"/>
      <c r="GX355" s="48"/>
      <c r="GY355" s="48"/>
      <c r="GZ355" s="48"/>
      <c r="HA355" s="48"/>
      <c r="HB355" s="48"/>
      <c r="HC355" s="48"/>
      <c r="HD355" s="48"/>
      <c r="HE355" s="48"/>
      <c r="HF355" s="48"/>
      <c r="HG355" s="48"/>
      <c r="HH355" s="48"/>
      <c r="HI355" s="48"/>
      <c r="HJ355" s="48"/>
      <c r="HK355" s="48"/>
      <c r="HL355" s="48"/>
      <c r="HM355" s="48"/>
      <c r="HN355" s="48"/>
      <c r="HO355" s="48"/>
      <c r="HP355" s="48"/>
      <c r="HQ355" s="48"/>
      <c r="HR355" s="48"/>
      <c r="HS355" s="48"/>
      <c r="HT355" s="48"/>
      <c r="HU355" s="48"/>
      <c r="HV355" s="48"/>
      <c r="HW355" s="48"/>
      <c r="HX355" s="48"/>
      <c r="HY355" s="48"/>
      <c r="HZ355" s="48"/>
      <c r="IA355" s="48"/>
      <c r="IB355" s="48"/>
      <c r="IC355" s="48"/>
      <c r="ID355" s="48"/>
      <c r="IE355" s="48"/>
      <c r="IF355" s="48"/>
      <c r="IG355" s="48"/>
      <c r="IH355" s="48"/>
      <c r="II355" s="48"/>
      <c r="IJ355" s="48"/>
      <c r="IK355" s="48"/>
      <c r="IL355" s="48"/>
      <c r="IM355" s="48"/>
      <c r="IN355" s="48"/>
      <c r="IO355" s="48"/>
      <c r="IP355" s="48"/>
      <c r="IQ355" s="48"/>
      <c r="IR355" s="48"/>
      <c r="IS355" s="48"/>
      <c r="IT355" s="48"/>
      <c r="IU355" s="48"/>
      <c r="IV355" s="48"/>
      <c r="IW355" s="48"/>
      <c r="IX355" s="48"/>
      <c r="IY355" s="48"/>
      <c r="IZ355" s="48"/>
      <c r="JA355" s="48"/>
      <c r="JB355" s="48"/>
      <c r="JC355" s="48"/>
      <c r="JD355" s="48"/>
      <c r="JE355" s="48"/>
      <c r="JF355" s="48"/>
      <c r="JG355" s="48"/>
      <c r="JH355" s="48"/>
      <c r="JI355" s="48"/>
      <c r="JJ355" s="48"/>
      <c r="JK355" s="48"/>
      <c r="JL355" s="48"/>
      <c r="JM355" s="48"/>
      <c r="JN355" s="48"/>
      <c r="JO355" s="48"/>
      <c r="JP355" s="48"/>
      <c r="JQ355" s="48"/>
      <c r="JR355" s="48"/>
      <c r="JS355" s="48"/>
      <c r="JT355" s="48"/>
      <c r="JU355" s="48"/>
      <c r="JV355" s="48"/>
      <c r="JW355" s="48"/>
      <c r="JX355" s="48"/>
      <c r="JY355" s="48"/>
      <c r="JZ355" s="48"/>
      <c r="KA355" s="48"/>
      <c r="KB355" s="48"/>
      <c r="KC355" s="48"/>
      <c r="KD355" s="48"/>
      <c r="KE355" s="48"/>
      <c r="KF355" s="48"/>
      <c r="KG355" s="48"/>
      <c r="KH355" s="48"/>
      <c r="KI355" s="48"/>
      <c r="KJ355" s="48"/>
      <c r="KK355" s="48"/>
      <c r="KL355" s="48"/>
      <c r="KM355" s="48"/>
      <c r="KN355" s="48"/>
      <c r="KO355" s="48"/>
      <c r="KP355" s="48"/>
      <c r="KQ355" s="48"/>
      <c r="KR355" s="48"/>
      <c r="KS355" s="48"/>
      <c r="KT355" s="48"/>
      <c r="KU355" s="48"/>
      <c r="KV355" s="48"/>
      <c r="KW355" s="48"/>
      <c r="KX355" s="48"/>
      <c r="KY355" s="48"/>
      <c r="KZ355" s="48"/>
      <c r="LA355" s="48"/>
      <c r="LB355" s="48"/>
      <c r="LC355" s="48"/>
      <c r="LD355" s="48"/>
      <c r="LE355" s="48"/>
      <c r="LF355" s="48"/>
      <c r="LG355" s="48"/>
      <c r="LH355" s="48"/>
      <c r="LI355" s="48"/>
      <c r="LJ355" s="48"/>
      <c r="LK355" s="48"/>
      <c r="LL355" s="48"/>
      <c r="LM355" s="48"/>
      <c r="LN355" s="48"/>
      <c r="LO355" s="48"/>
      <c r="LP355" s="48"/>
      <c r="LQ355" s="48"/>
      <c r="LR355" s="48"/>
      <c r="LS355" s="48"/>
      <c r="LT355" s="48"/>
      <c r="LU355" s="48"/>
      <c r="LV355" s="48"/>
      <c r="LW355" s="48"/>
      <c r="LX355" s="48"/>
      <c r="LY355" s="48"/>
      <c r="LZ355" s="48"/>
      <c r="MA355" s="48"/>
      <c r="MB355" s="48"/>
      <c r="MC355" s="48"/>
      <c r="MD355" s="48"/>
      <c r="ME355" s="48"/>
      <c r="MF355" s="48"/>
      <c r="MG355" s="48"/>
      <c r="MH355" s="48"/>
      <c r="MI355" s="48"/>
      <c r="MJ355" s="48"/>
      <c r="MK355" s="48"/>
      <c r="ML355" s="48"/>
      <c r="MM355" s="48"/>
      <c r="MN355" s="48"/>
      <c r="MO355" s="48"/>
      <c r="MP355" s="48"/>
      <c r="MQ355" s="48"/>
      <c r="MR355" s="48"/>
      <c r="MS355" s="48"/>
      <c r="MT355" s="48"/>
      <c r="MU355" s="48"/>
      <c r="MV355" s="48"/>
      <c r="MW355" s="48"/>
      <c r="MX355" s="48"/>
      <c r="MY355" s="48"/>
      <c r="MZ355" s="48"/>
      <c r="NA355" s="48"/>
      <c r="NB355" s="48"/>
      <c r="NC355" s="48"/>
      <c r="ND355" s="48"/>
      <c r="NE355" s="48"/>
      <c r="NF355" s="48"/>
      <c r="NG355" s="48"/>
      <c r="NH355" s="48"/>
      <c r="NI355" s="48"/>
      <c r="NJ355" s="48"/>
      <c r="NK355" s="48"/>
      <c r="NL355" s="48"/>
      <c r="NM355" s="48"/>
      <c r="NN355" s="48"/>
      <c r="NO355" s="48"/>
      <c r="NP355" s="48"/>
      <c r="NQ355" s="48"/>
      <c r="NR355" s="48"/>
      <c r="NS355" s="48"/>
      <c r="NT355" s="48"/>
      <c r="NU355" s="48"/>
      <c r="NV355" s="48"/>
      <c r="NW355" s="48"/>
      <c r="NX355" s="48"/>
      <c r="NY355" s="48"/>
      <c r="NZ355" s="48"/>
      <c r="OA355" s="48"/>
      <c r="OB355" s="48"/>
      <c r="OC355" s="48"/>
      <c r="OD355" s="48"/>
      <c r="OE355" s="48"/>
      <c r="OF355" s="48"/>
      <c r="OG355" s="48"/>
      <c r="OH355" s="48"/>
      <c r="OI355" s="48"/>
      <c r="OJ355" s="48"/>
      <c r="OK355" s="48"/>
      <c r="OL355" s="48"/>
      <c r="OM355" s="48"/>
      <c r="ON355" s="48"/>
      <c r="OO355" s="48"/>
      <c r="OP355" s="48"/>
      <c r="OQ355" s="48"/>
      <c r="OR355" s="48"/>
      <c r="OS355" s="48"/>
      <c r="OT355" s="48"/>
      <c r="OU355" s="48"/>
      <c r="OV355" s="48"/>
      <c r="OW355" s="48"/>
      <c r="OX355" s="48"/>
      <c r="OY355" s="48"/>
      <c r="OZ355" s="48"/>
      <c r="PA355" s="48"/>
      <c r="PB355" s="48"/>
      <c r="PC355" s="48"/>
      <c r="PD355" s="48"/>
      <c r="PE355" s="48"/>
      <c r="PF355" s="48"/>
      <c r="PG355" s="48"/>
      <c r="PH355" s="48"/>
      <c r="PI355" s="48"/>
      <c r="PJ355" s="48"/>
      <c r="PK355" s="48"/>
      <c r="PL355" s="48"/>
    </row>
    <row r="356" spans="1:428" ht="89.25" hidden="1" customHeight="1">
      <c r="A356" s="32" t="s">
        <v>483</v>
      </c>
      <c r="B356" s="38" t="s">
        <v>151</v>
      </c>
      <c r="C356" s="32">
        <v>5683</v>
      </c>
      <c r="D356" s="5"/>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21"/>
      <c r="AF356" s="21"/>
      <c r="AG356" s="21"/>
      <c r="AH356" s="21"/>
      <c r="AI356" s="50"/>
      <c r="AJ356" s="50"/>
      <c r="AK356" s="50"/>
      <c r="AL356" s="51"/>
      <c r="AM356" s="51"/>
      <c r="AN356" s="51"/>
      <c r="AO356" s="36"/>
      <c r="AP356" s="36"/>
      <c r="AQ356" s="36"/>
      <c r="AR356" s="36"/>
      <c r="AS356" s="36"/>
      <c r="AT356" s="36"/>
      <c r="AU356" s="36"/>
      <c r="AV356" s="36"/>
      <c r="AW356" s="36"/>
      <c r="AX356" s="36"/>
      <c r="AY356" s="36"/>
      <c r="AZ356" s="36"/>
      <c r="BA356" s="47"/>
      <c r="BB356" s="54"/>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c r="CA356" s="48"/>
      <c r="CB356" s="48"/>
      <c r="CC356" s="48"/>
      <c r="CD356" s="48"/>
      <c r="CE356" s="48"/>
      <c r="CF356" s="48"/>
      <c r="CG356" s="48"/>
      <c r="CH356" s="48"/>
      <c r="CI356" s="48"/>
      <c r="CJ356" s="48"/>
      <c r="CK356" s="48"/>
      <c r="CL356" s="48"/>
      <c r="CM356" s="48"/>
      <c r="CN356" s="48"/>
      <c r="CO356" s="48"/>
      <c r="CP356" s="48"/>
      <c r="CQ356" s="48"/>
      <c r="CR356" s="48"/>
      <c r="CS356" s="48"/>
      <c r="CT356" s="48"/>
      <c r="CU356" s="48"/>
      <c r="CV356" s="48"/>
      <c r="CW356" s="48"/>
      <c r="CX356" s="48"/>
      <c r="CY356" s="48"/>
      <c r="CZ356" s="48"/>
      <c r="DA356" s="48"/>
      <c r="DB356" s="48"/>
      <c r="DC356" s="48"/>
      <c r="DD356" s="48"/>
      <c r="DE356" s="48"/>
      <c r="DF356" s="48"/>
      <c r="DG356" s="48"/>
      <c r="DH356" s="48"/>
      <c r="DI356" s="48"/>
      <c r="DJ356" s="48"/>
      <c r="DK356" s="48"/>
      <c r="DL356" s="48"/>
      <c r="DM356" s="48"/>
      <c r="DN356" s="48"/>
      <c r="DO356" s="48"/>
      <c r="DP356" s="48"/>
      <c r="DQ356" s="48"/>
      <c r="DR356" s="48"/>
      <c r="DS356" s="48"/>
      <c r="DT356" s="48"/>
      <c r="DU356" s="48"/>
      <c r="DV356" s="48"/>
      <c r="DW356" s="48"/>
      <c r="DX356" s="48"/>
      <c r="DY356" s="48"/>
      <c r="DZ356" s="48"/>
      <c r="EA356" s="48"/>
      <c r="EB356" s="48"/>
      <c r="EC356" s="48"/>
      <c r="ED356" s="48"/>
      <c r="EE356" s="48"/>
      <c r="EF356" s="48"/>
      <c r="EG356" s="48"/>
      <c r="EH356" s="48"/>
      <c r="EI356" s="48"/>
      <c r="EJ356" s="48"/>
      <c r="EK356" s="48"/>
      <c r="EL356" s="48"/>
      <c r="EM356" s="48"/>
      <c r="EN356" s="48"/>
      <c r="EO356" s="48"/>
      <c r="EP356" s="48"/>
      <c r="EQ356" s="48"/>
      <c r="ER356" s="48"/>
      <c r="ES356" s="48"/>
      <c r="ET356" s="48"/>
      <c r="EU356" s="48"/>
      <c r="EV356" s="48"/>
      <c r="EW356" s="48"/>
      <c r="EX356" s="48"/>
      <c r="EY356" s="48"/>
      <c r="EZ356" s="48"/>
      <c r="FA356" s="48"/>
      <c r="FB356" s="48"/>
      <c r="FC356" s="48"/>
      <c r="FD356" s="48"/>
      <c r="FE356" s="48"/>
      <c r="FF356" s="48"/>
      <c r="FG356" s="48"/>
      <c r="FH356" s="48"/>
      <c r="FI356" s="48"/>
      <c r="FJ356" s="48"/>
      <c r="FK356" s="48"/>
      <c r="FL356" s="48"/>
      <c r="FM356" s="48"/>
      <c r="FN356" s="48"/>
      <c r="FO356" s="48"/>
      <c r="FP356" s="48"/>
      <c r="FQ356" s="48"/>
      <c r="FR356" s="48"/>
      <c r="FS356" s="48"/>
      <c r="FT356" s="48"/>
      <c r="FU356" s="48"/>
      <c r="FV356" s="48"/>
      <c r="FW356" s="48"/>
      <c r="FX356" s="48"/>
      <c r="FY356" s="48"/>
      <c r="FZ356" s="48"/>
      <c r="GA356" s="48"/>
      <c r="GB356" s="48"/>
      <c r="GC356" s="48"/>
      <c r="GD356" s="48"/>
      <c r="GE356" s="48"/>
      <c r="GF356" s="48"/>
      <c r="GG356" s="48"/>
      <c r="GH356" s="48"/>
      <c r="GI356" s="48"/>
      <c r="GJ356" s="48"/>
      <c r="GK356" s="48"/>
      <c r="GL356" s="48"/>
      <c r="GM356" s="48"/>
      <c r="GN356" s="48"/>
      <c r="GO356" s="48"/>
      <c r="GP356" s="48"/>
      <c r="GQ356" s="48"/>
      <c r="GR356" s="48"/>
      <c r="GS356" s="48"/>
      <c r="GT356" s="48"/>
      <c r="GU356" s="48"/>
      <c r="GV356" s="48"/>
      <c r="GW356" s="48"/>
      <c r="GX356" s="48"/>
      <c r="GY356" s="48"/>
      <c r="GZ356" s="48"/>
      <c r="HA356" s="48"/>
      <c r="HB356" s="48"/>
      <c r="HC356" s="48"/>
      <c r="HD356" s="48"/>
      <c r="HE356" s="48"/>
      <c r="HF356" s="48"/>
      <c r="HG356" s="48"/>
      <c r="HH356" s="48"/>
      <c r="HI356" s="48"/>
      <c r="HJ356" s="48"/>
      <c r="HK356" s="48"/>
      <c r="HL356" s="48"/>
      <c r="HM356" s="48"/>
      <c r="HN356" s="48"/>
      <c r="HO356" s="48"/>
      <c r="HP356" s="48"/>
      <c r="HQ356" s="48"/>
      <c r="HR356" s="48"/>
      <c r="HS356" s="48"/>
      <c r="HT356" s="48"/>
      <c r="HU356" s="48"/>
      <c r="HV356" s="48"/>
      <c r="HW356" s="48"/>
      <c r="HX356" s="48"/>
      <c r="HY356" s="48"/>
      <c r="HZ356" s="48"/>
      <c r="IA356" s="48"/>
      <c r="IB356" s="48"/>
      <c r="IC356" s="48"/>
      <c r="ID356" s="48"/>
      <c r="IE356" s="48"/>
      <c r="IF356" s="48"/>
      <c r="IG356" s="48"/>
      <c r="IH356" s="48"/>
      <c r="II356" s="48"/>
      <c r="IJ356" s="48"/>
      <c r="IK356" s="48"/>
      <c r="IL356" s="48"/>
      <c r="IM356" s="48"/>
      <c r="IN356" s="48"/>
      <c r="IO356" s="48"/>
      <c r="IP356" s="48"/>
      <c r="IQ356" s="48"/>
      <c r="IR356" s="48"/>
      <c r="IS356" s="48"/>
      <c r="IT356" s="48"/>
      <c r="IU356" s="48"/>
      <c r="IV356" s="48"/>
      <c r="IW356" s="48"/>
      <c r="IX356" s="48"/>
      <c r="IY356" s="48"/>
      <c r="IZ356" s="48"/>
      <c r="JA356" s="48"/>
      <c r="JB356" s="48"/>
      <c r="JC356" s="48"/>
      <c r="JD356" s="48"/>
      <c r="JE356" s="48"/>
      <c r="JF356" s="48"/>
      <c r="JG356" s="48"/>
      <c r="JH356" s="48"/>
      <c r="JI356" s="48"/>
      <c r="JJ356" s="48"/>
      <c r="JK356" s="48"/>
      <c r="JL356" s="48"/>
      <c r="JM356" s="48"/>
      <c r="JN356" s="48"/>
      <c r="JO356" s="48"/>
      <c r="JP356" s="48"/>
      <c r="JQ356" s="48"/>
      <c r="JR356" s="48"/>
      <c r="JS356" s="48"/>
      <c r="JT356" s="48"/>
      <c r="JU356" s="48"/>
      <c r="JV356" s="48"/>
      <c r="JW356" s="48"/>
      <c r="JX356" s="48"/>
      <c r="JY356" s="48"/>
      <c r="JZ356" s="48"/>
      <c r="KA356" s="48"/>
      <c r="KB356" s="48"/>
      <c r="KC356" s="48"/>
      <c r="KD356" s="48"/>
      <c r="KE356" s="48"/>
      <c r="KF356" s="48"/>
      <c r="KG356" s="48"/>
      <c r="KH356" s="48"/>
      <c r="KI356" s="48"/>
      <c r="KJ356" s="48"/>
      <c r="KK356" s="48"/>
      <c r="KL356" s="48"/>
      <c r="KM356" s="48"/>
      <c r="KN356" s="48"/>
      <c r="KO356" s="48"/>
      <c r="KP356" s="48"/>
      <c r="KQ356" s="48"/>
      <c r="KR356" s="48"/>
      <c r="KS356" s="48"/>
      <c r="KT356" s="48"/>
      <c r="KU356" s="48"/>
      <c r="KV356" s="48"/>
      <c r="KW356" s="48"/>
      <c r="KX356" s="48"/>
      <c r="KY356" s="48"/>
      <c r="KZ356" s="48"/>
      <c r="LA356" s="48"/>
      <c r="LB356" s="48"/>
      <c r="LC356" s="48"/>
      <c r="LD356" s="48"/>
      <c r="LE356" s="48"/>
      <c r="LF356" s="48"/>
      <c r="LG356" s="48"/>
      <c r="LH356" s="48"/>
      <c r="LI356" s="48"/>
      <c r="LJ356" s="48"/>
      <c r="LK356" s="48"/>
      <c r="LL356" s="48"/>
      <c r="LM356" s="48"/>
      <c r="LN356" s="48"/>
      <c r="LO356" s="48"/>
      <c r="LP356" s="48"/>
      <c r="LQ356" s="48"/>
      <c r="LR356" s="48"/>
      <c r="LS356" s="48"/>
      <c r="LT356" s="48"/>
      <c r="LU356" s="48"/>
      <c r="LV356" s="48"/>
      <c r="LW356" s="48"/>
      <c r="LX356" s="48"/>
      <c r="LY356" s="48"/>
      <c r="LZ356" s="48"/>
      <c r="MA356" s="48"/>
      <c r="MB356" s="48"/>
      <c r="MC356" s="48"/>
      <c r="MD356" s="48"/>
      <c r="ME356" s="48"/>
      <c r="MF356" s="48"/>
      <c r="MG356" s="48"/>
      <c r="MH356" s="48"/>
      <c r="MI356" s="48"/>
      <c r="MJ356" s="48"/>
      <c r="MK356" s="48"/>
      <c r="ML356" s="48"/>
      <c r="MM356" s="48"/>
      <c r="MN356" s="48"/>
      <c r="MO356" s="48"/>
      <c r="MP356" s="48"/>
      <c r="MQ356" s="48"/>
      <c r="MR356" s="48"/>
      <c r="MS356" s="48"/>
      <c r="MT356" s="48"/>
      <c r="MU356" s="48"/>
      <c r="MV356" s="48"/>
      <c r="MW356" s="48"/>
      <c r="MX356" s="48"/>
      <c r="MY356" s="48"/>
      <c r="MZ356" s="48"/>
      <c r="NA356" s="48"/>
      <c r="NB356" s="48"/>
      <c r="NC356" s="48"/>
      <c r="ND356" s="48"/>
      <c r="NE356" s="48"/>
      <c r="NF356" s="48"/>
      <c r="NG356" s="48"/>
      <c r="NH356" s="48"/>
      <c r="NI356" s="48"/>
      <c r="NJ356" s="48"/>
      <c r="NK356" s="48"/>
      <c r="NL356" s="48"/>
      <c r="NM356" s="48"/>
      <c r="NN356" s="48"/>
      <c r="NO356" s="48"/>
      <c r="NP356" s="48"/>
      <c r="NQ356" s="48"/>
      <c r="NR356" s="48"/>
      <c r="NS356" s="48"/>
      <c r="NT356" s="48"/>
      <c r="NU356" s="48"/>
      <c r="NV356" s="48"/>
      <c r="NW356" s="48"/>
      <c r="NX356" s="48"/>
      <c r="NY356" s="48"/>
      <c r="NZ356" s="48"/>
      <c r="OA356" s="48"/>
      <c r="OB356" s="48"/>
      <c r="OC356" s="48"/>
      <c r="OD356" s="48"/>
      <c r="OE356" s="48"/>
      <c r="OF356" s="48"/>
      <c r="OG356" s="48"/>
      <c r="OH356" s="48"/>
      <c r="OI356" s="48"/>
      <c r="OJ356" s="48"/>
      <c r="OK356" s="48"/>
      <c r="OL356" s="48"/>
      <c r="OM356" s="48"/>
      <c r="ON356" s="48"/>
      <c r="OO356" s="48"/>
      <c r="OP356" s="48"/>
      <c r="OQ356" s="48"/>
      <c r="OR356" s="48"/>
      <c r="OS356" s="48"/>
      <c r="OT356" s="48"/>
      <c r="OU356" s="48"/>
      <c r="OV356" s="48"/>
      <c r="OW356" s="48"/>
      <c r="OX356" s="48"/>
      <c r="OY356" s="48"/>
      <c r="OZ356" s="48"/>
      <c r="PA356" s="48"/>
      <c r="PB356" s="48"/>
      <c r="PC356" s="48"/>
      <c r="PD356" s="48"/>
      <c r="PE356" s="48"/>
      <c r="PF356" s="48"/>
      <c r="PG356" s="48"/>
      <c r="PH356" s="48"/>
      <c r="PI356" s="48"/>
      <c r="PJ356" s="48"/>
      <c r="PK356" s="48"/>
      <c r="PL356" s="48"/>
    </row>
    <row r="357" spans="1:428" ht="75.75" hidden="1" customHeight="1">
      <c r="A357" s="32" t="s">
        <v>484</v>
      </c>
      <c r="B357" s="38" t="s">
        <v>152</v>
      </c>
      <c r="C357" s="32">
        <v>5684</v>
      </c>
      <c r="D357" s="5"/>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21"/>
      <c r="AF357" s="21"/>
      <c r="AG357" s="21"/>
      <c r="AH357" s="21"/>
      <c r="AI357" s="50"/>
      <c r="AJ357" s="50"/>
      <c r="AK357" s="50"/>
      <c r="AL357" s="51"/>
      <c r="AM357" s="51"/>
      <c r="AN357" s="51"/>
      <c r="AO357" s="36"/>
      <c r="AP357" s="36"/>
      <c r="AQ357" s="36"/>
      <c r="AR357" s="36"/>
      <c r="AS357" s="36"/>
      <c r="AT357" s="36"/>
      <c r="AU357" s="36"/>
      <c r="AV357" s="36"/>
      <c r="AW357" s="36"/>
      <c r="AX357" s="36"/>
      <c r="AY357" s="36"/>
      <c r="AZ357" s="36"/>
      <c r="BA357" s="47"/>
      <c r="BB357" s="54"/>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c r="CA357" s="48"/>
      <c r="CB357" s="48"/>
      <c r="CC357" s="48"/>
      <c r="CD357" s="48"/>
      <c r="CE357" s="48"/>
      <c r="CF357" s="48"/>
      <c r="CG357" s="48"/>
      <c r="CH357" s="48"/>
      <c r="CI357" s="48"/>
      <c r="CJ357" s="48"/>
      <c r="CK357" s="48"/>
      <c r="CL357" s="48"/>
      <c r="CM357" s="48"/>
      <c r="CN357" s="48"/>
      <c r="CO357" s="48"/>
      <c r="CP357" s="48"/>
      <c r="CQ357" s="48"/>
      <c r="CR357" s="48"/>
      <c r="CS357" s="48"/>
      <c r="CT357" s="48"/>
      <c r="CU357" s="48"/>
      <c r="CV357" s="48"/>
      <c r="CW357" s="48"/>
      <c r="CX357" s="48"/>
      <c r="CY357" s="48"/>
      <c r="CZ357" s="48"/>
      <c r="DA357" s="48"/>
      <c r="DB357" s="48"/>
      <c r="DC357" s="48"/>
      <c r="DD357" s="48"/>
      <c r="DE357" s="48"/>
      <c r="DF357" s="48"/>
      <c r="DG357" s="48"/>
      <c r="DH357" s="48"/>
      <c r="DI357" s="48"/>
      <c r="DJ357" s="48"/>
      <c r="DK357" s="48"/>
      <c r="DL357" s="48"/>
      <c r="DM357" s="48"/>
      <c r="DN357" s="48"/>
      <c r="DO357" s="48"/>
      <c r="DP357" s="48"/>
      <c r="DQ357" s="48"/>
      <c r="DR357" s="48"/>
      <c r="DS357" s="48"/>
      <c r="DT357" s="48"/>
      <c r="DU357" s="48"/>
      <c r="DV357" s="48"/>
      <c r="DW357" s="48"/>
      <c r="DX357" s="48"/>
      <c r="DY357" s="48"/>
      <c r="DZ357" s="48"/>
      <c r="EA357" s="48"/>
      <c r="EB357" s="48"/>
      <c r="EC357" s="48"/>
      <c r="ED357" s="48"/>
      <c r="EE357" s="48"/>
      <c r="EF357" s="48"/>
      <c r="EG357" s="48"/>
      <c r="EH357" s="48"/>
      <c r="EI357" s="48"/>
      <c r="EJ357" s="48"/>
      <c r="EK357" s="48"/>
      <c r="EL357" s="48"/>
      <c r="EM357" s="48"/>
      <c r="EN357" s="48"/>
      <c r="EO357" s="48"/>
      <c r="EP357" s="48"/>
      <c r="EQ357" s="48"/>
      <c r="ER357" s="48"/>
      <c r="ES357" s="48"/>
      <c r="ET357" s="48"/>
      <c r="EU357" s="48"/>
      <c r="EV357" s="48"/>
      <c r="EW357" s="48"/>
      <c r="EX357" s="48"/>
      <c r="EY357" s="48"/>
      <c r="EZ357" s="48"/>
      <c r="FA357" s="48"/>
      <c r="FB357" s="48"/>
      <c r="FC357" s="48"/>
      <c r="FD357" s="48"/>
      <c r="FE357" s="48"/>
      <c r="FF357" s="48"/>
      <c r="FG357" s="48"/>
      <c r="FH357" s="48"/>
      <c r="FI357" s="48"/>
      <c r="FJ357" s="48"/>
      <c r="FK357" s="48"/>
      <c r="FL357" s="48"/>
      <c r="FM357" s="48"/>
      <c r="FN357" s="48"/>
      <c r="FO357" s="48"/>
      <c r="FP357" s="48"/>
      <c r="FQ357" s="48"/>
      <c r="FR357" s="48"/>
      <c r="FS357" s="48"/>
      <c r="FT357" s="48"/>
      <c r="FU357" s="48"/>
      <c r="FV357" s="48"/>
      <c r="FW357" s="48"/>
      <c r="FX357" s="48"/>
      <c r="FY357" s="48"/>
      <c r="FZ357" s="48"/>
      <c r="GA357" s="48"/>
      <c r="GB357" s="48"/>
      <c r="GC357" s="48"/>
      <c r="GD357" s="48"/>
      <c r="GE357" s="48"/>
      <c r="GF357" s="48"/>
      <c r="GG357" s="48"/>
      <c r="GH357" s="48"/>
      <c r="GI357" s="48"/>
      <c r="GJ357" s="48"/>
      <c r="GK357" s="48"/>
      <c r="GL357" s="48"/>
      <c r="GM357" s="48"/>
      <c r="GN357" s="48"/>
      <c r="GO357" s="48"/>
      <c r="GP357" s="48"/>
      <c r="GQ357" s="48"/>
      <c r="GR357" s="48"/>
      <c r="GS357" s="48"/>
      <c r="GT357" s="48"/>
      <c r="GU357" s="48"/>
      <c r="GV357" s="48"/>
      <c r="GW357" s="48"/>
      <c r="GX357" s="48"/>
      <c r="GY357" s="48"/>
      <c r="GZ357" s="48"/>
      <c r="HA357" s="48"/>
      <c r="HB357" s="48"/>
      <c r="HC357" s="48"/>
      <c r="HD357" s="48"/>
      <c r="HE357" s="48"/>
      <c r="HF357" s="48"/>
      <c r="HG357" s="48"/>
      <c r="HH357" s="48"/>
      <c r="HI357" s="48"/>
      <c r="HJ357" s="48"/>
      <c r="HK357" s="48"/>
      <c r="HL357" s="48"/>
      <c r="HM357" s="48"/>
      <c r="HN357" s="48"/>
      <c r="HO357" s="48"/>
      <c r="HP357" s="48"/>
      <c r="HQ357" s="48"/>
      <c r="HR357" s="48"/>
      <c r="HS357" s="48"/>
      <c r="HT357" s="48"/>
      <c r="HU357" s="48"/>
      <c r="HV357" s="48"/>
      <c r="HW357" s="48"/>
      <c r="HX357" s="48"/>
      <c r="HY357" s="48"/>
      <c r="HZ357" s="48"/>
      <c r="IA357" s="48"/>
      <c r="IB357" s="48"/>
      <c r="IC357" s="48"/>
      <c r="ID357" s="48"/>
      <c r="IE357" s="48"/>
      <c r="IF357" s="48"/>
      <c r="IG357" s="48"/>
      <c r="IH357" s="48"/>
      <c r="II357" s="48"/>
      <c r="IJ357" s="48"/>
      <c r="IK357" s="48"/>
      <c r="IL357" s="48"/>
      <c r="IM357" s="48"/>
      <c r="IN357" s="48"/>
      <c r="IO357" s="48"/>
      <c r="IP357" s="48"/>
      <c r="IQ357" s="48"/>
      <c r="IR357" s="48"/>
      <c r="IS357" s="48"/>
      <c r="IT357" s="48"/>
      <c r="IU357" s="48"/>
      <c r="IV357" s="48"/>
      <c r="IW357" s="48"/>
      <c r="IX357" s="48"/>
      <c r="IY357" s="48"/>
      <c r="IZ357" s="48"/>
      <c r="JA357" s="48"/>
      <c r="JB357" s="48"/>
      <c r="JC357" s="48"/>
      <c r="JD357" s="48"/>
      <c r="JE357" s="48"/>
      <c r="JF357" s="48"/>
      <c r="JG357" s="48"/>
      <c r="JH357" s="48"/>
      <c r="JI357" s="48"/>
      <c r="JJ357" s="48"/>
      <c r="JK357" s="48"/>
      <c r="JL357" s="48"/>
      <c r="JM357" s="48"/>
      <c r="JN357" s="48"/>
      <c r="JO357" s="48"/>
      <c r="JP357" s="48"/>
      <c r="JQ357" s="48"/>
      <c r="JR357" s="48"/>
      <c r="JS357" s="48"/>
      <c r="JT357" s="48"/>
      <c r="JU357" s="48"/>
      <c r="JV357" s="48"/>
      <c r="JW357" s="48"/>
      <c r="JX357" s="48"/>
      <c r="JY357" s="48"/>
      <c r="JZ357" s="48"/>
      <c r="KA357" s="48"/>
      <c r="KB357" s="48"/>
      <c r="KC357" s="48"/>
      <c r="KD357" s="48"/>
      <c r="KE357" s="48"/>
      <c r="KF357" s="48"/>
      <c r="KG357" s="48"/>
      <c r="KH357" s="48"/>
      <c r="KI357" s="48"/>
      <c r="KJ357" s="48"/>
      <c r="KK357" s="48"/>
      <c r="KL357" s="48"/>
      <c r="KM357" s="48"/>
      <c r="KN357" s="48"/>
      <c r="KO357" s="48"/>
      <c r="KP357" s="48"/>
      <c r="KQ357" s="48"/>
      <c r="KR357" s="48"/>
      <c r="KS357" s="48"/>
      <c r="KT357" s="48"/>
      <c r="KU357" s="48"/>
      <c r="KV357" s="48"/>
      <c r="KW357" s="48"/>
      <c r="KX357" s="48"/>
      <c r="KY357" s="48"/>
      <c r="KZ357" s="48"/>
      <c r="LA357" s="48"/>
      <c r="LB357" s="48"/>
      <c r="LC357" s="48"/>
      <c r="LD357" s="48"/>
      <c r="LE357" s="48"/>
      <c r="LF357" s="48"/>
      <c r="LG357" s="48"/>
      <c r="LH357" s="48"/>
      <c r="LI357" s="48"/>
      <c r="LJ357" s="48"/>
      <c r="LK357" s="48"/>
      <c r="LL357" s="48"/>
      <c r="LM357" s="48"/>
      <c r="LN357" s="48"/>
      <c r="LO357" s="48"/>
      <c r="LP357" s="48"/>
      <c r="LQ357" s="48"/>
      <c r="LR357" s="48"/>
      <c r="LS357" s="48"/>
      <c r="LT357" s="48"/>
      <c r="LU357" s="48"/>
      <c r="LV357" s="48"/>
      <c r="LW357" s="48"/>
      <c r="LX357" s="48"/>
      <c r="LY357" s="48"/>
      <c r="LZ357" s="48"/>
      <c r="MA357" s="48"/>
      <c r="MB357" s="48"/>
      <c r="MC357" s="48"/>
      <c r="MD357" s="48"/>
      <c r="ME357" s="48"/>
      <c r="MF357" s="48"/>
      <c r="MG357" s="48"/>
      <c r="MH357" s="48"/>
      <c r="MI357" s="48"/>
      <c r="MJ357" s="48"/>
      <c r="MK357" s="48"/>
      <c r="ML357" s="48"/>
      <c r="MM357" s="48"/>
      <c r="MN357" s="48"/>
      <c r="MO357" s="48"/>
      <c r="MP357" s="48"/>
      <c r="MQ357" s="48"/>
      <c r="MR357" s="48"/>
      <c r="MS357" s="48"/>
      <c r="MT357" s="48"/>
      <c r="MU357" s="48"/>
      <c r="MV357" s="48"/>
      <c r="MW357" s="48"/>
      <c r="MX357" s="48"/>
      <c r="MY357" s="48"/>
      <c r="MZ357" s="48"/>
      <c r="NA357" s="48"/>
      <c r="NB357" s="48"/>
      <c r="NC357" s="48"/>
      <c r="ND357" s="48"/>
      <c r="NE357" s="48"/>
      <c r="NF357" s="48"/>
      <c r="NG357" s="48"/>
      <c r="NH357" s="48"/>
      <c r="NI357" s="48"/>
      <c r="NJ357" s="48"/>
      <c r="NK357" s="48"/>
      <c r="NL357" s="48"/>
      <c r="NM357" s="48"/>
      <c r="NN357" s="48"/>
      <c r="NO357" s="48"/>
      <c r="NP357" s="48"/>
      <c r="NQ357" s="48"/>
      <c r="NR357" s="48"/>
      <c r="NS357" s="48"/>
      <c r="NT357" s="48"/>
      <c r="NU357" s="48"/>
      <c r="NV357" s="48"/>
      <c r="NW357" s="48"/>
      <c r="NX357" s="48"/>
      <c r="NY357" s="48"/>
      <c r="NZ357" s="48"/>
      <c r="OA357" s="48"/>
      <c r="OB357" s="48"/>
      <c r="OC357" s="48"/>
      <c r="OD357" s="48"/>
      <c r="OE357" s="48"/>
      <c r="OF357" s="48"/>
      <c r="OG357" s="48"/>
      <c r="OH357" s="48"/>
      <c r="OI357" s="48"/>
      <c r="OJ357" s="48"/>
      <c r="OK357" s="48"/>
      <c r="OL357" s="48"/>
      <c r="OM357" s="48"/>
      <c r="ON357" s="48"/>
      <c r="OO357" s="48"/>
      <c r="OP357" s="48"/>
      <c r="OQ357" s="48"/>
      <c r="OR357" s="48"/>
      <c r="OS357" s="48"/>
      <c r="OT357" s="48"/>
      <c r="OU357" s="48"/>
      <c r="OV357" s="48"/>
      <c r="OW357" s="48"/>
      <c r="OX357" s="48"/>
      <c r="OY357" s="48"/>
      <c r="OZ357" s="48"/>
      <c r="PA357" s="48"/>
      <c r="PB357" s="48"/>
      <c r="PC357" s="48"/>
      <c r="PD357" s="48"/>
      <c r="PE357" s="48"/>
      <c r="PF357" s="48"/>
      <c r="PG357" s="48"/>
      <c r="PH357" s="48"/>
      <c r="PI357" s="48"/>
      <c r="PJ357" s="48"/>
      <c r="PK357" s="48"/>
      <c r="PL357" s="48"/>
    </row>
    <row r="358" spans="1:428" ht="38.25" hidden="1" customHeight="1">
      <c r="A358" s="32" t="s">
        <v>485</v>
      </c>
      <c r="B358" s="38" t="s">
        <v>153</v>
      </c>
      <c r="C358" s="32">
        <v>5685</v>
      </c>
      <c r="D358" s="5"/>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21"/>
      <c r="AF358" s="21"/>
      <c r="AG358" s="21"/>
      <c r="AH358" s="21"/>
      <c r="AI358" s="50"/>
      <c r="AJ358" s="50"/>
      <c r="AK358" s="50"/>
      <c r="AL358" s="51"/>
      <c r="AM358" s="51"/>
      <c r="AN358" s="51"/>
      <c r="AO358" s="36"/>
      <c r="AP358" s="36"/>
      <c r="AQ358" s="36"/>
      <c r="AR358" s="36"/>
      <c r="AS358" s="36"/>
      <c r="AT358" s="36"/>
      <c r="AU358" s="36"/>
      <c r="AV358" s="36"/>
      <c r="AW358" s="36"/>
      <c r="AX358" s="36"/>
      <c r="AY358" s="36"/>
      <c r="AZ358" s="36"/>
      <c r="BA358" s="47"/>
      <c r="BB358" s="54"/>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c r="CA358" s="48"/>
      <c r="CB358" s="48"/>
      <c r="CC358" s="48"/>
      <c r="CD358" s="48"/>
      <c r="CE358" s="48"/>
      <c r="CF358" s="48"/>
      <c r="CG358" s="48"/>
      <c r="CH358" s="48"/>
      <c r="CI358" s="48"/>
      <c r="CJ358" s="48"/>
      <c r="CK358" s="48"/>
      <c r="CL358" s="48"/>
      <c r="CM358" s="48"/>
      <c r="CN358" s="48"/>
      <c r="CO358" s="48"/>
      <c r="CP358" s="48"/>
      <c r="CQ358" s="48"/>
      <c r="CR358" s="48"/>
      <c r="CS358" s="48"/>
      <c r="CT358" s="48"/>
      <c r="CU358" s="48"/>
      <c r="CV358" s="48"/>
      <c r="CW358" s="48"/>
      <c r="CX358" s="48"/>
      <c r="CY358" s="48"/>
      <c r="CZ358" s="48"/>
      <c r="DA358" s="48"/>
      <c r="DB358" s="48"/>
      <c r="DC358" s="48"/>
      <c r="DD358" s="48"/>
      <c r="DE358" s="48"/>
      <c r="DF358" s="48"/>
      <c r="DG358" s="48"/>
      <c r="DH358" s="48"/>
      <c r="DI358" s="48"/>
      <c r="DJ358" s="48"/>
      <c r="DK358" s="48"/>
      <c r="DL358" s="48"/>
      <c r="DM358" s="48"/>
      <c r="DN358" s="48"/>
      <c r="DO358" s="48"/>
      <c r="DP358" s="48"/>
      <c r="DQ358" s="48"/>
      <c r="DR358" s="48"/>
      <c r="DS358" s="48"/>
      <c r="DT358" s="48"/>
      <c r="DU358" s="48"/>
      <c r="DV358" s="48"/>
      <c r="DW358" s="48"/>
      <c r="DX358" s="48"/>
      <c r="DY358" s="48"/>
      <c r="DZ358" s="48"/>
      <c r="EA358" s="48"/>
      <c r="EB358" s="48"/>
      <c r="EC358" s="48"/>
      <c r="ED358" s="48"/>
      <c r="EE358" s="48"/>
      <c r="EF358" s="48"/>
      <c r="EG358" s="48"/>
      <c r="EH358" s="48"/>
      <c r="EI358" s="48"/>
      <c r="EJ358" s="48"/>
      <c r="EK358" s="48"/>
      <c r="EL358" s="48"/>
      <c r="EM358" s="48"/>
      <c r="EN358" s="48"/>
      <c r="EO358" s="48"/>
      <c r="EP358" s="48"/>
      <c r="EQ358" s="48"/>
      <c r="ER358" s="48"/>
      <c r="ES358" s="48"/>
      <c r="ET358" s="48"/>
      <c r="EU358" s="48"/>
      <c r="EV358" s="48"/>
      <c r="EW358" s="48"/>
      <c r="EX358" s="48"/>
      <c r="EY358" s="48"/>
      <c r="EZ358" s="48"/>
      <c r="FA358" s="48"/>
      <c r="FB358" s="48"/>
      <c r="FC358" s="48"/>
      <c r="FD358" s="48"/>
      <c r="FE358" s="48"/>
      <c r="FF358" s="48"/>
      <c r="FG358" s="48"/>
      <c r="FH358" s="48"/>
      <c r="FI358" s="48"/>
      <c r="FJ358" s="48"/>
      <c r="FK358" s="48"/>
      <c r="FL358" s="48"/>
      <c r="FM358" s="48"/>
      <c r="FN358" s="48"/>
      <c r="FO358" s="48"/>
      <c r="FP358" s="48"/>
      <c r="FQ358" s="48"/>
      <c r="FR358" s="48"/>
      <c r="FS358" s="48"/>
      <c r="FT358" s="48"/>
      <c r="FU358" s="48"/>
      <c r="FV358" s="48"/>
      <c r="FW358" s="48"/>
      <c r="FX358" s="48"/>
      <c r="FY358" s="48"/>
      <c r="FZ358" s="48"/>
      <c r="GA358" s="48"/>
      <c r="GB358" s="48"/>
      <c r="GC358" s="48"/>
      <c r="GD358" s="48"/>
      <c r="GE358" s="48"/>
      <c r="GF358" s="48"/>
      <c r="GG358" s="48"/>
      <c r="GH358" s="48"/>
      <c r="GI358" s="48"/>
      <c r="GJ358" s="48"/>
      <c r="GK358" s="48"/>
      <c r="GL358" s="48"/>
      <c r="GM358" s="48"/>
      <c r="GN358" s="48"/>
      <c r="GO358" s="48"/>
      <c r="GP358" s="48"/>
      <c r="GQ358" s="48"/>
      <c r="GR358" s="48"/>
      <c r="GS358" s="48"/>
      <c r="GT358" s="48"/>
      <c r="GU358" s="48"/>
      <c r="GV358" s="48"/>
      <c r="GW358" s="48"/>
      <c r="GX358" s="48"/>
      <c r="GY358" s="48"/>
      <c r="GZ358" s="48"/>
      <c r="HA358" s="48"/>
      <c r="HB358" s="48"/>
      <c r="HC358" s="48"/>
      <c r="HD358" s="48"/>
      <c r="HE358" s="48"/>
      <c r="HF358" s="48"/>
      <c r="HG358" s="48"/>
      <c r="HH358" s="48"/>
      <c r="HI358" s="48"/>
      <c r="HJ358" s="48"/>
      <c r="HK358" s="48"/>
      <c r="HL358" s="48"/>
      <c r="HM358" s="48"/>
      <c r="HN358" s="48"/>
      <c r="HO358" s="48"/>
      <c r="HP358" s="48"/>
      <c r="HQ358" s="48"/>
      <c r="HR358" s="48"/>
      <c r="HS358" s="48"/>
      <c r="HT358" s="48"/>
      <c r="HU358" s="48"/>
      <c r="HV358" s="48"/>
      <c r="HW358" s="48"/>
      <c r="HX358" s="48"/>
      <c r="HY358" s="48"/>
      <c r="HZ358" s="48"/>
      <c r="IA358" s="48"/>
      <c r="IB358" s="48"/>
      <c r="IC358" s="48"/>
      <c r="ID358" s="48"/>
      <c r="IE358" s="48"/>
      <c r="IF358" s="48"/>
      <c r="IG358" s="48"/>
      <c r="IH358" s="48"/>
      <c r="II358" s="48"/>
      <c r="IJ358" s="48"/>
      <c r="IK358" s="48"/>
      <c r="IL358" s="48"/>
      <c r="IM358" s="48"/>
      <c r="IN358" s="48"/>
      <c r="IO358" s="48"/>
      <c r="IP358" s="48"/>
      <c r="IQ358" s="48"/>
      <c r="IR358" s="48"/>
      <c r="IS358" s="48"/>
      <c r="IT358" s="48"/>
      <c r="IU358" s="48"/>
      <c r="IV358" s="48"/>
      <c r="IW358" s="48"/>
      <c r="IX358" s="48"/>
      <c r="IY358" s="48"/>
      <c r="IZ358" s="48"/>
      <c r="JA358" s="48"/>
      <c r="JB358" s="48"/>
      <c r="JC358" s="48"/>
      <c r="JD358" s="48"/>
      <c r="JE358" s="48"/>
      <c r="JF358" s="48"/>
      <c r="JG358" s="48"/>
      <c r="JH358" s="48"/>
      <c r="JI358" s="48"/>
      <c r="JJ358" s="48"/>
      <c r="JK358" s="48"/>
      <c r="JL358" s="48"/>
      <c r="JM358" s="48"/>
      <c r="JN358" s="48"/>
      <c r="JO358" s="48"/>
      <c r="JP358" s="48"/>
      <c r="JQ358" s="48"/>
      <c r="JR358" s="48"/>
      <c r="JS358" s="48"/>
      <c r="JT358" s="48"/>
      <c r="JU358" s="48"/>
      <c r="JV358" s="48"/>
      <c r="JW358" s="48"/>
      <c r="JX358" s="48"/>
      <c r="JY358" s="48"/>
      <c r="JZ358" s="48"/>
      <c r="KA358" s="48"/>
      <c r="KB358" s="48"/>
      <c r="KC358" s="48"/>
      <c r="KD358" s="48"/>
      <c r="KE358" s="48"/>
      <c r="KF358" s="48"/>
      <c r="KG358" s="48"/>
      <c r="KH358" s="48"/>
      <c r="KI358" s="48"/>
      <c r="KJ358" s="48"/>
      <c r="KK358" s="48"/>
      <c r="KL358" s="48"/>
      <c r="KM358" s="48"/>
      <c r="KN358" s="48"/>
      <c r="KO358" s="48"/>
      <c r="KP358" s="48"/>
      <c r="KQ358" s="48"/>
      <c r="KR358" s="48"/>
      <c r="KS358" s="48"/>
      <c r="KT358" s="48"/>
      <c r="KU358" s="48"/>
      <c r="KV358" s="48"/>
      <c r="KW358" s="48"/>
      <c r="KX358" s="48"/>
      <c r="KY358" s="48"/>
      <c r="KZ358" s="48"/>
      <c r="LA358" s="48"/>
      <c r="LB358" s="48"/>
      <c r="LC358" s="48"/>
      <c r="LD358" s="48"/>
      <c r="LE358" s="48"/>
      <c r="LF358" s="48"/>
      <c r="LG358" s="48"/>
      <c r="LH358" s="48"/>
      <c r="LI358" s="48"/>
      <c r="LJ358" s="48"/>
      <c r="LK358" s="48"/>
      <c r="LL358" s="48"/>
      <c r="LM358" s="48"/>
      <c r="LN358" s="48"/>
      <c r="LO358" s="48"/>
      <c r="LP358" s="48"/>
      <c r="LQ358" s="48"/>
      <c r="LR358" s="48"/>
      <c r="LS358" s="48"/>
      <c r="LT358" s="48"/>
      <c r="LU358" s="48"/>
      <c r="LV358" s="48"/>
      <c r="LW358" s="48"/>
      <c r="LX358" s="48"/>
      <c r="LY358" s="48"/>
      <c r="LZ358" s="48"/>
      <c r="MA358" s="48"/>
      <c r="MB358" s="48"/>
      <c r="MC358" s="48"/>
      <c r="MD358" s="48"/>
      <c r="ME358" s="48"/>
      <c r="MF358" s="48"/>
      <c r="MG358" s="48"/>
      <c r="MH358" s="48"/>
      <c r="MI358" s="48"/>
      <c r="MJ358" s="48"/>
      <c r="MK358" s="48"/>
      <c r="ML358" s="48"/>
      <c r="MM358" s="48"/>
      <c r="MN358" s="48"/>
      <c r="MO358" s="48"/>
      <c r="MP358" s="48"/>
      <c r="MQ358" s="48"/>
      <c r="MR358" s="48"/>
      <c r="MS358" s="48"/>
      <c r="MT358" s="48"/>
      <c r="MU358" s="48"/>
      <c r="MV358" s="48"/>
      <c r="MW358" s="48"/>
      <c r="MX358" s="48"/>
      <c r="MY358" s="48"/>
      <c r="MZ358" s="48"/>
      <c r="NA358" s="48"/>
      <c r="NB358" s="48"/>
      <c r="NC358" s="48"/>
      <c r="ND358" s="48"/>
      <c r="NE358" s="48"/>
      <c r="NF358" s="48"/>
      <c r="NG358" s="48"/>
      <c r="NH358" s="48"/>
      <c r="NI358" s="48"/>
      <c r="NJ358" s="48"/>
      <c r="NK358" s="48"/>
      <c r="NL358" s="48"/>
      <c r="NM358" s="48"/>
      <c r="NN358" s="48"/>
      <c r="NO358" s="48"/>
      <c r="NP358" s="48"/>
      <c r="NQ358" s="48"/>
      <c r="NR358" s="48"/>
      <c r="NS358" s="48"/>
      <c r="NT358" s="48"/>
      <c r="NU358" s="48"/>
      <c r="NV358" s="48"/>
      <c r="NW358" s="48"/>
      <c r="NX358" s="48"/>
      <c r="NY358" s="48"/>
      <c r="NZ358" s="48"/>
      <c r="OA358" s="48"/>
      <c r="OB358" s="48"/>
      <c r="OC358" s="48"/>
      <c r="OD358" s="48"/>
      <c r="OE358" s="48"/>
      <c r="OF358" s="48"/>
      <c r="OG358" s="48"/>
      <c r="OH358" s="48"/>
      <c r="OI358" s="48"/>
      <c r="OJ358" s="48"/>
      <c r="OK358" s="48"/>
      <c r="OL358" s="48"/>
      <c r="OM358" s="48"/>
      <c r="ON358" s="48"/>
      <c r="OO358" s="48"/>
      <c r="OP358" s="48"/>
      <c r="OQ358" s="48"/>
      <c r="OR358" s="48"/>
      <c r="OS358" s="48"/>
      <c r="OT358" s="48"/>
      <c r="OU358" s="48"/>
      <c r="OV358" s="48"/>
      <c r="OW358" s="48"/>
      <c r="OX358" s="48"/>
      <c r="OY358" s="48"/>
      <c r="OZ358" s="48"/>
      <c r="PA358" s="48"/>
      <c r="PB358" s="48"/>
      <c r="PC358" s="48"/>
      <c r="PD358" s="48"/>
      <c r="PE358" s="48"/>
      <c r="PF358" s="48"/>
      <c r="PG358" s="48"/>
      <c r="PH358" s="48"/>
      <c r="PI358" s="48"/>
      <c r="PJ358" s="48"/>
      <c r="PK358" s="48"/>
      <c r="PL358" s="48"/>
    </row>
    <row r="359" spans="1:428" ht="38.25" hidden="1" customHeight="1">
      <c r="A359" s="32" t="s">
        <v>486</v>
      </c>
      <c r="B359" s="38" t="s">
        <v>154</v>
      </c>
      <c r="C359" s="32">
        <v>5686</v>
      </c>
      <c r="D359" s="5"/>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21"/>
      <c r="AF359" s="21"/>
      <c r="AG359" s="21"/>
      <c r="AH359" s="21"/>
      <c r="AI359" s="50"/>
      <c r="AJ359" s="50"/>
      <c r="AK359" s="50"/>
      <c r="AL359" s="51"/>
      <c r="AM359" s="51"/>
      <c r="AN359" s="51"/>
      <c r="AO359" s="36"/>
      <c r="AP359" s="36"/>
      <c r="AQ359" s="36"/>
      <c r="AR359" s="36"/>
      <c r="AS359" s="36"/>
      <c r="AT359" s="36"/>
      <c r="AU359" s="36"/>
      <c r="AV359" s="36"/>
      <c r="AW359" s="36"/>
      <c r="AX359" s="36"/>
      <c r="AY359" s="36"/>
      <c r="AZ359" s="36"/>
      <c r="BA359" s="47"/>
      <c r="BB359" s="54"/>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c r="DV359" s="48"/>
      <c r="DW359" s="48"/>
      <c r="DX359" s="48"/>
      <c r="DY359" s="48"/>
      <c r="DZ359" s="48"/>
      <c r="EA359" s="48"/>
      <c r="EB359" s="48"/>
      <c r="EC359" s="48"/>
      <c r="ED359" s="48"/>
      <c r="EE359" s="48"/>
      <c r="EF359" s="48"/>
      <c r="EG359" s="48"/>
      <c r="EH359" s="48"/>
      <c r="EI359" s="48"/>
      <c r="EJ359" s="48"/>
      <c r="EK359" s="48"/>
      <c r="EL359" s="48"/>
      <c r="EM359" s="48"/>
      <c r="EN359" s="48"/>
      <c r="EO359" s="48"/>
      <c r="EP359" s="48"/>
      <c r="EQ359" s="48"/>
      <c r="ER359" s="48"/>
      <c r="ES359" s="48"/>
      <c r="ET359" s="48"/>
      <c r="EU359" s="48"/>
      <c r="EV359" s="48"/>
      <c r="EW359" s="48"/>
      <c r="EX359" s="48"/>
      <c r="EY359" s="48"/>
      <c r="EZ359" s="48"/>
      <c r="FA359" s="48"/>
      <c r="FB359" s="48"/>
      <c r="FC359" s="48"/>
      <c r="FD359" s="48"/>
      <c r="FE359" s="48"/>
      <c r="FF359" s="48"/>
      <c r="FG359" s="48"/>
      <c r="FH359" s="48"/>
      <c r="FI359" s="48"/>
      <c r="FJ359" s="48"/>
      <c r="FK359" s="48"/>
      <c r="FL359" s="48"/>
      <c r="FM359" s="48"/>
      <c r="FN359" s="48"/>
      <c r="FO359" s="48"/>
      <c r="FP359" s="48"/>
      <c r="FQ359" s="48"/>
      <c r="FR359" s="48"/>
      <c r="FS359" s="48"/>
      <c r="FT359" s="48"/>
      <c r="FU359" s="48"/>
      <c r="FV359" s="48"/>
      <c r="FW359" s="48"/>
      <c r="FX359" s="48"/>
      <c r="FY359" s="48"/>
      <c r="FZ359" s="48"/>
      <c r="GA359" s="48"/>
      <c r="GB359" s="48"/>
      <c r="GC359" s="48"/>
      <c r="GD359" s="48"/>
      <c r="GE359" s="48"/>
      <c r="GF359" s="48"/>
      <c r="GG359" s="48"/>
      <c r="GH359" s="48"/>
      <c r="GI359" s="48"/>
      <c r="GJ359" s="48"/>
      <c r="GK359" s="48"/>
      <c r="GL359" s="48"/>
      <c r="GM359" s="48"/>
      <c r="GN359" s="48"/>
      <c r="GO359" s="48"/>
      <c r="GP359" s="48"/>
      <c r="GQ359" s="48"/>
      <c r="GR359" s="48"/>
      <c r="GS359" s="48"/>
      <c r="GT359" s="48"/>
      <c r="GU359" s="48"/>
      <c r="GV359" s="48"/>
      <c r="GW359" s="48"/>
      <c r="GX359" s="48"/>
      <c r="GY359" s="48"/>
      <c r="GZ359" s="48"/>
      <c r="HA359" s="48"/>
      <c r="HB359" s="48"/>
      <c r="HC359" s="48"/>
      <c r="HD359" s="48"/>
      <c r="HE359" s="48"/>
      <c r="HF359" s="48"/>
      <c r="HG359" s="48"/>
      <c r="HH359" s="48"/>
      <c r="HI359" s="48"/>
      <c r="HJ359" s="48"/>
      <c r="HK359" s="48"/>
      <c r="HL359" s="48"/>
      <c r="HM359" s="48"/>
      <c r="HN359" s="48"/>
      <c r="HO359" s="48"/>
      <c r="HP359" s="48"/>
      <c r="HQ359" s="48"/>
      <c r="HR359" s="48"/>
      <c r="HS359" s="48"/>
      <c r="HT359" s="48"/>
      <c r="HU359" s="48"/>
      <c r="HV359" s="48"/>
      <c r="HW359" s="48"/>
      <c r="HX359" s="48"/>
      <c r="HY359" s="48"/>
      <c r="HZ359" s="48"/>
      <c r="IA359" s="48"/>
      <c r="IB359" s="48"/>
      <c r="IC359" s="48"/>
      <c r="ID359" s="48"/>
      <c r="IE359" s="48"/>
      <c r="IF359" s="48"/>
      <c r="IG359" s="48"/>
      <c r="IH359" s="48"/>
      <c r="II359" s="48"/>
      <c r="IJ359" s="48"/>
      <c r="IK359" s="48"/>
      <c r="IL359" s="48"/>
      <c r="IM359" s="48"/>
      <c r="IN359" s="48"/>
      <c r="IO359" s="48"/>
      <c r="IP359" s="48"/>
      <c r="IQ359" s="48"/>
      <c r="IR359" s="48"/>
      <c r="IS359" s="48"/>
      <c r="IT359" s="48"/>
      <c r="IU359" s="48"/>
      <c r="IV359" s="48"/>
      <c r="IW359" s="48"/>
      <c r="IX359" s="48"/>
      <c r="IY359" s="48"/>
      <c r="IZ359" s="48"/>
      <c r="JA359" s="48"/>
      <c r="JB359" s="48"/>
      <c r="JC359" s="48"/>
      <c r="JD359" s="48"/>
      <c r="JE359" s="48"/>
      <c r="JF359" s="48"/>
      <c r="JG359" s="48"/>
      <c r="JH359" s="48"/>
      <c r="JI359" s="48"/>
      <c r="JJ359" s="48"/>
      <c r="JK359" s="48"/>
      <c r="JL359" s="48"/>
      <c r="JM359" s="48"/>
      <c r="JN359" s="48"/>
      <c r="JO359" s="48"/>
      <c r="JP359" s="48"/>
      <c r="JQ359" s="48"/>
      <c r="JR359" s="48"/>
      <c r="JS359" s="48"/>
      <c r="JT359" s="48"/>
      <c r="JU359" s="48"/>
      <c r="JV359" s="48"/>
      <c r="JW359" s="48"/>
      <c r="JX359" s="48"/>
      <c r="JY359" s="48"/>
      <c r="JZ359" s="48"/>
      <c r="KA359" s="48"/>
      <c r="KB359" s="48"/>
      <c r="KC359" s="48"/>
      <c r="KD359" s="48"/>
      <c r="KE359" s="48"/>
      <c r="KF359" s="48"/>
      <c r="KG359" s="48"/>
      <c r="KH359" s="48"/>
      <c r="KI359" s="48"/>
      <c r="KJ359" s="48"/>
      <c r="KK359" s="48"/>
      <c r="KL359" s="48"/>
      <c r="KM359" s="48"/>
      <c r="KN359" s="48"/>
      <c r="KO359" s="48"/>
      <c r="KP359" s="48"/>
      <c r="KQ359" s="48"/>
      <c r="KR359" s="48"/>
      <c r="KS359" s="48"/>
      <c r="KT359" s="48"/>
      <c r="KU359" s="48"/>
      <c r="KV359" s="48"/>
      <c r="KW359" s="48"/>
      <c r="KX359" s="48"/>
      <c r="KY359" s="48"/>
      <c r="KZ359" s="48"/>
      <c r="LA359" s="48"/>
      <c r="LB359" s="48"/>
      <c r="LC359" s="48"/>
      <c r="LD359" s="48"/>
      <c r="LE359" s="48"/>
      <c r="LF359" s="48"/>
      <c r="LG359" s="48"/>
      <c r="LH359" s="48"/>
      <c r="LI359" s="48"/>
      <c r="LJ359" s="48"/>
      <c r="LK359" s="48"/>
      <c r="LL359" s="48"/>
      <c r="LM359" s="48"/>
      <c r="LN359" s="48"/>
      <c r="LO359" s="48"/>
      <c r="LP359" s="48"/>
      <c r="LQ359" s="48"/>
      <c r="LR359" s="48"/>
      <c r="LS359" s="48"/>
      <c r="LT359" s="48"/>
      <c r="LU359" s="48"/>
      <c r="LV359" s="48"/>
      <c r="LW359" s="48"/>
      <c r="LX359" s="48"/>
      <c r="LY359" s="48"/>
      <c r="LZ359" s="48"/>
      <c r="MA359" s="48"/>
      <c r="MB359" s="48"/>
      <c r="MC359" s="48"/>
      <c r="MD359" s="48"/>
      <c r="ME359" s="48"/>
      <c r="MF359" s="48"/>
      <c r="MG359" s="48"/>
      <c r="MH359" s="48"/>
      <c r="MI359" s="48"/>
      <c r="MJ359" s="48"/>
      <c r="MK359" s="48"/>
      <c r="ML359" s="48"/>
      <c r="MM359" s="48"/>
      <c r="MN359" s="48"/>
      <c r="MO359" s="48"/>
      <c r="MP359" s="48"/>
      <c r="MQ359" s="48"/>
      <c r="MR359" s="48"/>
      <c r="MS359" s="48"/>
      <c r="MT359" s="48"/>
      <c r="MU359" s="48"/>
      <c r="MV359" s="48"/>
      <c r="MW359" s="48"/>
      <c r="MX359" s="48"/>
      <c r="MY359" s="48"/>
      <c r="MZ359" s="48"/>
      <c r="NA359" s="48"/>
      <c r="NB359" s="48"/>
      <c r="NC359" s="48"/>
      <c r="ND359" s="48"/>
      <c r="NE359" s="48"/>
      <c r="NF359" s="48"/>
      <c r="NG359" s="48"/>
      <c r="NH359" s="48"/>
      <c r="NI359" s="48"/>
      <c r="NJ359" s="48"/>
      <c r="NK359" s="48"/>
      <c r="NL359" s="48"/>
      <c r="NM359" s="48"/>
      <c r="NN359" s="48"/>
      <c r="NO359" s="48"/>
      <c r="NP359" s="48"/>
      <c r="NQ359" s="48"/>
      <c r="NR359" s="48"/>
      <c r="NS359" s="48"/>
      <c r="NT359" s="48"/>
      <c r="NU359" s="48"/>
      <c r="NV359" s="48"/>
      <c r="NW359" s="48"/>
      <c r="NX359" s="48"/>
      <c r="NY359" s="48"/>
      <c r="NZ359" s="48"/>
      <c r="OA359" s="48"/>
      <c r="OB359" s="48"/>
      <c r="OC359" s="48"/>
      <c r="OD359" s="48"/>
      <c r="OE359" s="48"/>
      <c r="OF359" s="48"/>
      <c r="OG359" s="48"/>
      <c r="OH359" s="48"/>
      <c r="OI359" s="48"/>
      <c r="OJ359" s="48"/>
      <c r="OK359" s="48"/>
      <c r="OL359" s="48"/>
      <c r="OM359" s="48"/>
      <c r="ON359" s="48"/>
      <c r="OO359" s="48"/>
      <c r="OP359" s="48"/>
      <c r="OQ359" s="48"/>
      <c r="OR359" s="48"/>
      <c r="OS359" s="48"/>
      <c r="OT359" s="48"/>
      <c r="OU359" s="48"/>
      <c r="OV359" s="48"/>
      <c r="OW359" s="48"/>
      <c r="OX359" s="48"/>
      <c r="OY359" s="48"/>
      <c r="OZ359" s="48"/>
      <c r="PA359" s="48"/>
      <c r="PB359" s="48"/>
      <c r="PC359" s="48"/>
      <c r="PD359" s="48"/>
      <c r="PE359" s="48"/>
      <c r="PF359" s="48"/>
      <c r="PG359" s="48"/>
      <c r="PH359" s="48"/>
      <c r="PI359" s="48"/>
      <c r="PJ359" s="48"/>
      <c r="PK359" s="48"/>
      <c r="PL359" s="48"/>
    </row>
    <row r="360" spans="1:428" ht="73.5" hidden="1" customHeight="1">
      <c r="A360" s="32" t="s">
        <v>487</v>
      </c>
      <c r="B360" s="38" t="s">
        <v>155</v>
      </c>
      <c r="C360" s="32">
        <v>5687</v>
      </c>
      <c r="D360" s="5"/>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21"/>
      <c r="AF360" s="21"/>
      <c r="AG360" s="21"/>
      <c r="AH360" s="21"/>
      <c r="AI360" s="50"/>
      <c r="AJ360" s="50"/>
      <c r="AK360" s="50"/>
      <c r="AL360" s="51"/>
      <c r="AM360" s="51"/>
      <c r="AN360" s="51"/>
      <c r="AO360" s="36"/>
      <c r="AP360" s="36"/>
      <c r="AQ360" s="36"/>
      <c r="AR360" s="36"/>
      <c r="AS360" s="36"/>
      <c r="AT360" s="36"/>
      <c r="AU360" s="36"/>
      <c r="AV360" s="36"/>
      <c r="AW360" s="36"/>
      <c r="AX360" s="36"/>
      <c r="AY360" s="36"/>
      <c r="AZ360" s="36"/>
      <c r="BA360" s="47"/>
      <c r="BB360" s="54"/>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c r="EH360" s="48"/>
      <c r="EI360" s="48"/>
      <c r="EJ360" s="48"/>
      <c r="EK360" s="48"/>
      <c r="EL360" s="48"/>
      <c r="EM360" s="48"/>
      <c r="EN360" s="48"/>
      <c r="EO360" s="48"/>
      <c r="EP360" s="48"/>
      <c r="EQ360" s="48"/>
      <c r="ER360" s="48"/>
      <c r="ES360" s="48"/>
      <c r="ET360" s="48"/>
      <c r="EU360" s="48"/>
      <c r="EV360" s="48"/>
      <c r="EW360" s="48"/>
      <c r="EX360" s="48"/>
      <c r="EY360" s="48"/>
      <c r="EZ360" s="48"/>
      <c r="FA360" s="48"/>
      <c r="FB360" s="48"/>
      <c r="FC360" s="48"/>
      <c r="FD360" s="48"/>
      <c r="FE360" s="48"/>
      <c r="FF360" s="48"/>
      <c r="FG360" s="48"/>
      <c r="FH360" s="48"/>
      <c r="FI360" s="48"/>
      <c r="FJ360" s="48"/>
      <c r="FK360" s="48"/>
      <c r="FL360" s="48"/>
      <c r="FM360" s="48"/>
      <c r="FN360" s="48"/>
      <c r="FO360" s="48"/>
      <c r="FP360" s="48"/>
      <c r="FQ360" s="48"/>
      <c r="FR360" s="48"/>
      <c r="FS360" s="48"/>
      <c r="FT360" s="48"/>
      <c r="FU360" s="48"/>
      <c r="FV360" s="48"/>
      <c r="FW360" s="48"/>
      <c r="FX360" s="48"/>
      <c r="FY360" s="48"/>
      <c r="FZ360" s="48"/>
      <c r="GA360" s="48"/>
      <c r="GB360" s="48"/>
      <c r="GC360" s="48"/>
      <c r="GD360" s="48"/>
      <c r="GE360" s="48"/>
      <c r="GF360" s="48"/>
      <c r="GG360" s="48"/>
      <c r="GH360" s="48"/>
      <c r="GI360" s="48"/>
      <c r="GJ360" s="48"/>
      <c r="GK360" s="48"/>
      <c r="GL360" s="48"/>
      <c r="GM360" s="48"/>
      <c r="GN360" s="48"/>
      <c r="GO360" s="48"/>
      <c r="GP360" s="48"/>
      <c r="GQ360" s="48"/>
      <c r="GR360" s="48"/>
      <c r="GS360" s="48"/>
      <c r="GT360" s="48"/>
      <c r="GU360" s="48"/>
      <c r="GV360" s="48"/>
      <c r="GW360" s="48"/>
      <c r="GX360" s="48"/>
      <c r="GY360" s="48"/>
      <c r="GZ360" s="48"/>
      <c r="HA360" s="48"/>
      <c r="HB360" s="48"/>
      <c r="HC360" s="48"/>
      <c r="HD360" s="48"/>
      <c r="HE360" s="48"/>
      <c r="HF360" s="48"/>
      <c r="HG360" s="48"/>
      <c r="HH360" s="48"/>
      <c r="HI360" s="48"/>
      <c r="HJ360" s="48"/>
      <c r="HK360" s="48"/>
      <c r="HL360" s="48"/>
      <c r="HM360" s="48"/>
      <c r="HN360" s="48"/>
      <c r="HO360" s="48"/>
      <c r="HP360" s="48"/>
      <c r="HQ360" s="48"/>
      <c r="HR360" s="48"/>
      <c r="HS360" s="48"/>
      <c r="HT360" s="48"/>
      <c r="HU360" s="48"/>
      <c r="HV360" s="48"/>
      <c r="HW360" s="48"/>
      <c r="HX360" s="48"/>
      <c r="HY360" s="48"/>
      <c r="HZ360" s="48"/>
      <c r="IA360" s="48"/>
      <c r="IB360" s="48"/>
      <c r="IC360" s="48"/>
      <c r="ID360" s="48"/>
      <c r="IE360" s="48"/>
      <c r="IF360" s="48"/>
      <c r="IG360" s="48"/>
      <c r="IH360" s="48"/>
      <c r="II360" s="48"/>
      <c r="IJ360" s="48"/>
      <c r="IK360" s="48"/>
      <c r="IL360" s="48"/>
      <c r="IM360" s="48"/>
      <c r="IN360" s="48"/>
      <c r="IO360" s="48"/>
      <c r="IP360" s="48"/>
      <c r="IQ360" s="48"/>
      <c r="IR360" s="48"/>
      <c r="IS360" s="48"/>
      <c r="IT360" s="48"/>
      <c r="IU360" s="48"/>
      <c r="IV360" s="48"/>
      <c r="IW360" s="48"/>
      <c r="IX360" s="48"/>
      <c r="IY360" s="48"/>
      <c r="IZ360" s="48"/>
      <c r="JA360" s="48"/>
      <c r="JB360" s="48"/>
      <c r="JC360" s="48"/>
      <c r="JD360" s="48"/>
      <c r="JE360" s="48"/>
      <c r="JF360" s="48"/>
      <c r="JG360" s="48"/>
      <c r="JH360" s="48"/>
      <c r="JI360" s="48"/>
      <c r="JJ360" s="48"/>
      <c r="JK360" s="48"/>
      <c r="JL360" s="48"/>
      <c r="JM360" s="48"/>
      <c r="JN360" s="48"/>
      <c r="JO360" s="48"/>
      <c r="JP360" s="48"/>
      <c r="JQ360" s="48"/>
      <c r="JR360" s="48"/>
      <c r="JS360" s="48"/>
      <c r="JT360" s="48"/>
      <c r="JU360" s="48"/>
      <c r="JV360" s="48"/>
      <c r="JW360" s="48"/>
      <c r="JX360" s="48"/>
      <c r="JY360" s="48"/>
      <c r="JZ360" s="48"/>
      <c r="KA360" s="48"/>
      <c r="KB360" s="48"/>
      <c r="KC360" s="48"/>
      <c r="KD360" s="48"/>
      <c r="KE360" s="48"/>
      <c r="KF360" s="48"/>
      <c r="KG360" s="48"/>
      <c r="KH360" s="48"/>
      <c r="KI360" s="48"/>
      <c r="KJ360" s="48"/>
      <c r="KK360" s="48"/>
      <c r="KL360" s="48"/>
      <c r="KM360" s="48"/>
      <c r="KN360" s="48"/>
      <c r="KO360" s="48"/>
      <c r="KP360" s="48"/>
      <c r="KQ360" s="48"/>
      <c r="KR360" s="48"/>
      <c r="KS360" s="48"/>
      <c r="KT360" s="48"/>
      <c r="KU360" s="48"/>
      <c r="KV360" s="48"/>
      <c r="KW360" s="48"/>
      <c r="KX360" s="48"/>
      <c r="KY360" s="48"/>
      <c r="KZ360" s="48"/>
      <c r="LA360" s="48"/>
      <c r="LB360" s="48"/>
      <c r="LC360" s="48"/>
      <c r="LD360" s="48"/>
      <c r="LE360" s="48"/>
      <c r="LF360" s="48"/>
      <c r="LG360" s="48"/>
      <c r="LH360" s="48"/>
      <c r="LI360" s="48"/>
      <c r="LJ360" s="48"/>
      <c r="LK360" s="48"/>
      <c r="LL360" s="48"/>
      <c r="LM360" s="48"/>
      <c r="LN360" s="48"/>
      <c r="LO360" s="48"/>
      <c r="LP360" s="48"/>
      <c r="LQ360" s="48"/>
      <c r="LR360" s="48"/>
      <c r="LS360" s="48"/>
      <c r="LT360" s="48"/>
      <c r="LU360" s="48"/>
      <c r="LV360" s="48"/>
      <c r="LW360" s="48"/>
      <c r="LX360" s="48"/>
      <c r="LY360" s="48"/>
      <c r="LZ360" s="48"/>
      <c r="MA360" s="48"/>
      <c r="MB360" s="48"/>
      <c r="MC360" s="48"/>
      <c r="MD360" s="48"/>
      <c r="ME360" s="48"/>
      <c r="MF360" s="48"/>
      <c r="MG360" s="48"/>
      <c r="MH360" s="48"/>
      <c r="MI360" s="48"/>
      <c r="MJ360" s="48"/>
      <c r="MK360" s="48"/>
      <c r="ML360" s="48"/>
      <c r="MM360" s="48"/>
      <c r="MN360" s="48"/>
      <c r="MO360" s="48"/>
      <c r="MP360" s="48"/>
      <c r="MQ360" s="48"/>
      <c r="MR360" s="48"/>
      <c r="MS360" s="48"/>
      <c r="MT360" s="48"/>
      <c r="MU360" s="48"/>
      <c r="MV360" s="48"/>
      <c r="MW360" s="48"/>
      <c r="MX360" s="48"/>
      <c r="MY360" s="48"/>
      <c r="MZ360" s="48"/>
      <c r="NA360" s="48"/>
      <c r="NB360" s="48"/>
      <c r="NC360" s="48"/>
      <c r="ND360" s="48"/>
      <c r="NE360" s="48"/>
      <c r="NF360" s="48"/>
      <c r="NG360" s="48"/>
      <c r="NH360" s="48"/>
      <c r="NI360" s="48"/>
      <c r="NJ360" s="48"/>
      <c r="NK360" s="48"/>
      <c r="NL360" s="48"/>
      <c r="NM360" s="48"/>
      <c r="NN360" s="48"/>
      <c r="NO360" s="48"/>
      <c r="NP360" s="48"/>
      <c r="NQ360" s="48"/>
      <c r="NR360" s="48"/>
      <c r="NS360" s="48"/>
      <c r="NT360" s="48"/>
      <c r="NU360" s="48"/>
      <c r="NV360" s="48"/>
      <c r="NW360" s="48"/>
      <c r="NX360" s="48"/>
      <c r="NY360" s="48"/>
      <c r="NZ360" s="48"/>
      <c r="OA360" s="48"/>
      <c r="OB360" s="48"/>
      <c r="OC360" s="48"/>
      <c r="OD360" s="48"/>
      <c r="OE360" s="48"/>
      <c r="OF360" s="48"/>
      <c r="OG360" s="48"/>
      <c r="OH360" s="48"/>
      <c r="OI360" s="48"/>
      <c r="OJ360" s="48"/>
      <c r="OK360" s="48"/>
      <c r="OL360" s="48"/>
      <c r="OM360" s="48"/>
      <c r="ON360" s="48"/>
      <c r="OO360" s="48"/>
      <c r="OP360" s="48"/>
      <c r="OQ360" s="48"/>
      <c r="OR360" s="48"/>
      <c r="OS360" s="48"/>
      <c r="OT360" s="48"/>
      <c r="OU360" s="48"/>
      <c r="OV360" s="48"/>
      <c r="OW360" s="48"/>
      <c r="OX360" s="48"/>
      <c r="OY360" s="48"/>
      <c r="OZ360" s="48"/>
      <c r="PA360" s="48"/>
      <c r="PB360" s="48"/>
      <c r="PC360" s="48"/>
      <c r="PD360" s="48"/>
      <c r="PE360" s="48"/>
      <c r="PF360" s="48"/>
      <c r="PG360" s="48"/>
      <c r="PH360" s="48"/>
      <c r="PI360" s="48"/>
      <c r="PJ360" s="48"/>
      <c r="PK360" s="48"/>
      <c r="PL360" s="48"/>
    </row>
    <row r="361" spans="1:428" ht="204" hidden="1" customHeight="1">
      <c r="A361" s="32" t="s">
        <v>488</v>
      </c>
      <c r="B361" s="38" t="s">
        <v>156</v>
      </c>
      <c r="C361" s="32">
        <v>5688</v>
      </c>
      <c r="D361" s="5"/>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21"/>
      <c r="AF361" s="21"/>
      <c r="AG361" s="21"/>
      <c r="AH361" s="21"/>
      <c r="AI361" s="50"/>
      <c r="AJ361" s="50"/>
      <c r="AK361" s="50"/>
      <c r="AL361" s="51"/>
      <c r="AM361" s="51"/>
      <c r="AN361" s="51"/>
      <c r="AO361" s="36"/>
      <c r="AP361" s="36"/>
      <c r="AQ361" s="36"/>
      <c r="AR361" s="36"/>
      <c r="AS361" s="36"/>
      <c r="AT361" s="36"/>
      <c r="AU361" s="36"/>
      <c r="AV361" s="36"/>
      <c r="AW361" s="36"/>
      <c r="AX361" s="36"/>
      <c r="AY361" s="36"/>
      <c r="AZ361" s="36"/>
      <c r="BA361" s="47"/>
      <c r="BB361" s="54"/>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c r="DV361" s="48"/>
      <c r="DW361" s="48"/>
      <c r="DX361" s="48"/>
      <c r="DY361" s="48"/>
      <c r="DZ361" s="48"/>
      <c r="EA361" s="48"/>
      <c r="EB361" s="48"/>
      <c r="EC361" s="48"/>
      <c r="ED361" s="48"/>
      <c r="EE361" s="48"/>
      <c r="EF361" s="48"/>
      <c r="EG361" s="48"/>
      <c r="EH361" s="48"/>
      <c r="EI361" s="48"/>
      <c r="EJ361" s="48"/>
      <c r="EK361" s="48"/>
      <c r="EL361" s="48"/>
      <c r="EM361" s="48"/>
      <c r="EN361" s="48"/>
      <c r="EO361" s="48"/>
      <c r="EP361" s="48"/>
      <c r="EQ361" s="48"/>
      <c r="ER361" s="48"/>
      <c r="ES361" s="48"/>
      <c r="ET361" s="48"/>
      <c r="EU361" s="48"/>
      <c r="EV361" s="48"/>
      <c r="EW361" s="48"/>
      <c r="EX361" s="48"/>
      <c r="EY361" s="48"/>
      <c r="EZ361" s="48"/>
      <c r="FA361" s="48"/>
      <c r="FB361" s="48"/>
      <c r="FC361" s="48"/>
      <c r="FD361" s="48"/>
      <c r="FE361" s="48"/>
      <c r="FF361" s="48"/>
      <c r="FG361" s="48"/>
      <c r="FH361" s="48"/>
      <c r="FI361" s="48"/>
      <c r="FJ361" s="48"/>
      <c r="FK361" s="48"/>
      <c r="FL361" s="48"/>
      <c r="FM361" s="48"/>
      <c r="FN361" s="48"/>
      <c r="FO361" s="48"/>
      <c r="FP361" s="48"/>
      <c r="FQ361" s="48"/>
      <c r="FR361" s="48"/>
      <c r="FS361" s="48"/>
      <c r="FT361" s="48"/>
      <c r="FU361" s="48"/>
      <c r="FV361" s="48"/>
      <c r="FW361" s="48"/>
      <c r="FX361" s="48"/>
      <c r="FY361" s="48"/>
      <c r="FZ361" s="48"/>
      <c r="GA361" s="48"/>
      <c r="GB361" s="48"/>
      <c r="GC361" s="48"/>
      <c r="GD361" s="48"/>
      <c r="GE361" s="48"/>
      <c r="GF361" s="48"/>
      <c r="GG361" s="48"/>
      <c r="GH361" s="48"/>
      <c r="GI361" s="48"/>
      <c r="GJ361" s="48"/>
      <c r="GK361" s="48"/>
      <c r="GL361" s="48"/>
      <c r="GM361" s="48"/>
      <c r="GN361" s="48"/>
      <c r="GO361" s="48"/>
      <c r="GP361" s="48"/>
      <c r="GQ361" s="48"/>
      <c r="GR361" s="48"/>
      <c r="GS361" s="48"/>
      <c r="GT361" s="48"/>
      <c r="GU361" s="48"/>
      <c r="GV361" s="48"/>
      <c r="GW361" s="48"/>
      <c r="GX361" s="48"/>
      <c r="GY361" s="48"/>
      <c r="GZ361" s="48"/>
      <c r="HA361" s="48"/>
      <c r="HB361" s="48"/>
      <c r="HC361" s="48"/>
      <c r="HD361" s="48"/>
      <c r="HE361" s="48"/>
      <c r="HF361" s="48"/>
      <c r="HG361" s="48"/>
      <c r="HH361" s="48"/>
      <c r="HI361" s="48"/>
      <c r="HJ361" s="48"/>
      <c r="HK361" s="48"/>
      <c r="HL361" s="48"/>
      <c r="HM361" s="48"/>
      <c r="HN361" s="48"/>
      <c r="HO361" s="48"/>
      <c r="HP361" s="48"/>
      <c r="HQ361" s="48"/>
      <c r="HR361" s="48"/>
      <c r="HS361" s="48"/>
      <c r="HT361" s="48"/>
      <c r="HU361" s="48"/>
      <c r="HV361" s="48"/>
      <c r="HW361" s="48"/>
      <c r="HX361" s="48"/>
      <c r="HY361" s="48"/>
      <c r="HZ361" s="48"/>
      <c r="IA361" s="48"/>
      <c r="IB361" s="48"/>
      <c r="IC361" s="48"/>
      <c r="ID361" s="48"/>
      <c r="IE361" s="48"/>
      <c r="IF361" s="48"/>
      <c r="IG361" s="48"/>
      <c r="IH361" s="48"/>
      <c r="II361" s="48"/>
      <c r="IJ361" s="48"/>
      <c r="IK361" s="48"/>
      <c r="IL361" s="48"/>
      <c r="IM361" s="48"/>
      <c r="IN361" s="48"/>
      <c r="IO361" s="48"/>
      <c r="IP361" s="48"/>
      <c r="IQ361" s="48"/>
      <c r="IR361" s="48"/>
      <c r="IS361" s="48"/>
      <c r="IT361" s="48"/>
      <c r="IU361" s="48"/>
      <c r="IV361" s="48"/>
      <c r="IW361" s="48"/>
      <c r="IX361" s="48"/>
      <c r="IY361" s="48"/>
      <c r="IZ361" s="48"/>
      <c r="JA361" s="48"/>
      <c r="JB361" s="48"/>
      <c r="JC361" s="48"/>
      <c r="JD361" s="48"/>
      <c r="JE361" s="48"/>
      <c r="JF361" s="48"/>
      <c r="JG361" s="48"/>
      <c r="JH361" s="48"/>
      <c r="JI361" s="48"/>
      <c r="JJ361" s="48"/>
      <c r="JK361" s="48"/>
      <c r="JL361" s="48"/>
      <c r="JM361" s="48"/>
      <c r="JN361" s="48"/>
      <c r="JO361" s="48"/>
      <c r="JP361" s="48"/>
      <c r="JQ361" s="48"/>
      <c r="JR361" s="48"/>
      <c r="JS361" s="48"/>
      <c r="JT361" s="48"/>
      <c r="JU361" s="48"/>
      <c r="JV361" s="48"/>
      <c r="JW361" s="48"/>
      <c r="JX361" s="48"/>
      <c r="JY361" s="48"/>
      <c r="JZ361" s="48"/>
      <c r="KA361" s="48"/>
      <c r="KB361" s="48"/>
      <c r="KC361" s="48"/>
      <c r="KD361" s="48"/>
      <c r="KE361" s="48"/>
      <c r="KF361" s="48"/>
      <c r="KG361" s="48"/>
      <c r="KH361" s="48"/>
      <c r="KI361" s="48"/>
      <c r="KJ361" s="48"/>
      <c r="KK361" s="48"/>
      <c r="KL361" s="48"/>
      <c r="KM361" s="48"/>
      <c r="KN361" s="48"/>
      <c r="KO361" s="48"/>
      <c r="KP361" s="48"/>
      <c r="KQ361" s="48"/>
      <c r="KR361" s="48"/>
      <c r="KS361" s="48"/>
      <c r="KT361" s="48"/>
      <c r="KU361" s="48"/>
      <c r="KV361" s="48"/>
      <c r="KW361" s="48"/>
      <c r="KX361" s="48"/>
      <c r="KY361" s="48"/>
      <c r="KZ361" s="48"/>
      <c r="LA361" s="48"/>
      <c r="LB361" s="48"/>
      <c r="LC361" s="48"/>
      <c r="LD361" s="48"/>
      <c r="LE361" s="48"/>
      <c r="LF361" s="48"/>
      <c r="LG361" s="48"/>
      <c r="LH361" s="48"/>
      <c r="LI361" s="48"/>
      <c r="LJ361" s="48"/>
      <c r="LK361" s="48"/>
      <c r="LL361" s="48"/>
      <c r="LM361" s="48"/>
      <c r="LN361" s="48"/>
      <c r="LO361" s="48"/>
      <c r="LP361" s="48"/>
      <c r="LQ361" s="48"/>
      <c r="LR361" s="48"/>
      <c r="LS361" s="48"/>
      <c r="LT361" s="48"/>
      <c r="LU361" s="48"/>
      <c r="LV361" s="48"/>
      <c r="LW361" s="48"/>
      <c r="LX361" s="48"/>
      <c r="LY361" s="48"/>
      <c r="LZ361" s="48"/>
      <c r="MA361" s="48"/>
      <c r="MB361" s="48"/>
      <c r="MC361" s="48"/>
      <c r="MD361" s="48"/>
      <c r="ME361" s="48"/>
      <c r="MF361" s="48"/>
      <c r="MG361" s="48"/>
      <c r="MH361" s="48"/>
      <c r="MI361" s="48"/>
      <c r="MJ361" s="48"/>
      <c r="MK361" s="48"/>
      <c r="ML361" s="48"/>
      <c r="MM361" s="48"/>
      <c r="MN361" s="48"/>
      <c r="MO361" s="48"/>
      <c r="MP361" s="48"/>
      <c r="MQ361" s="48"/>
      <c r="MR361" s="48"/>
      <c r="MS361" s="48"/>
      <c r="MT361" s="48"/>
      <c r="MU361" s="48"/>
      <c r="MV361" s="48"/>
      <c r="MW361" s="48"/>
      <c r="MX361" s="48"/>
      <c r="MY361" s="48"/>
      <c r="MZ361" s="48"/>
      <c r="NA361" s="48"/>
      <c r="NB361" s="48"/>
      <c r="NC361" s="48"/>
      <c r="ND361" s="48"/>
      <c r="NE361" s="48"/>
      <c r="NF361" s="48"/>
      <c r="NG361" s="48"/>
      <c r="NH361" s="48"/>
      <c r="NI361" s="48"/>
      <c r="NJ361" s="48"/>
      <c r="NK361" s="48"/>
      <c r="NL361" s="48"/>
      <c r="NM361" s="48"/>
      <c r="NN361" s="48"/>
      <c r="NO361" s="48"/>
      <c r="NP361" s="48"/>
      <c r="NQ361" s="48"/>
      <c r="NR361" s="48"/>
      <c r="NS361" s="48"/>
      <c r="NT361" s="48"/>
      <c r="NU361" s="48"/>
      <c r="NV361" s="48"/>
      <c r="NW361" s="48"/>
      <c r="NX361" s="48"/>
      <c r="NY361" s="48"/>
      <c r="NZ361" s="48"/>
      <c r="OA361" s="48"/>
      <c r="OB361" s="48"/>
      <c r="OC361" s="48"/>
      <c r="OD361" s="48"/>
      <c r="OE361" s="48"/>
      <c r="OF361" s="48"/>
      <c r="OG361" s="48"/>
      <c r="OH361" s="48"/>
      <c r="OI361" s="48"/>
      <c r="OJ361" s="48"/>
      <c r="OK361" s="48"/>
      <c r="OL361" s="48"/>
      <c r="OM361" s="48"/>
      <c r="ON361" s="48"/>
      <c r="OO361" s="48"/>
      <c r="OP361" s="48"/>
      <c r="OQ361" s="48"/>
      <c r="OR361" s="48"/>
      <c r="OS361" s="48"/>
      <c r="OT361" s="48"/>
      <c r="OU361" s="48"/>
      <c r="OV361" s="48"/>
      <c r="OW361" s="48"/>
      <c r="OX361" s="48"/>
      <c r="OY361" s="48"/>
      <c r="OZ361" s="48"/>
      <c r="PA361" s="48"/>
      <c r="PB361" s="48"/>
      <c r="PC361" s="48"/>
      <c r="PD361" s="48"/>
      <c r="PE361" s="48"/>
      <c r="PF361" s="48"/>
      <c r="PG361" s="48"/>
      <c r="PH361" s="48"/>
      <c r="PI361" s="48"/>
      <c r="PJ361" s="48"/>
      <c r="PK361" s="48"/>
      <c r="PL361" s="48"/>
    </row>
    <row r="362" spans="1:428" ht="101.25" hidden="1" customHeight="1">
      <c r="A362" s="32" t="s">
        <v>489</v>
      </c>
      <c r="B362" s="38" t="s">
        <v>157</v>
      </c>
      <c r="C362" s="32">
        <v>5689</v>
      </c>
      <c r="D362" s="5"/>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21"/>
      <c r="AF362" s="21"/>
      <c r="AG362" s="21"/>
      <c r="AH362" s="21"/>
      <c r="AI362" s="50"/>
      <c r="AJ362" s="50"/>
      <c r="AK362" s="50"/>
      <c r="AL362" s="51"/>
      <c r="AM362" s="51"/>
      <c r="AN362" s="51"/>
      <c r="AO362" s="36"/>
      <c r="AP362" s="36"/>
      <c r="AQ362" s="36"/>
      <c r="AR362" s="36"/>
      <c r="AS362" s="36"/>
      <c r="AT362" s="36"/>
      <c r="AU362" s="36"/>
      <c r="AV362" s="36"/>
      <c r="AW362" s="36"/>
      <c r="AX362" s="36"/>
      <c r="AY362" s="36"/>
      <c r="AZ362" s="36"/>
      <c r="BA362" s="47"/>
      <c r="BB362" s="54"/>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c r="IW362" s="48"/>
      <c r="IX362" s="48"/>
      <c r="IY362" s="48"/>
      <c r="IZ362" s="48"/>
      <c r="JA362" s="48"/>
      <c r="JB362" s="48"/>
      <c r="JC362" s="48"/>
      <c r="JD362" s="48"/>
      <c r="JE362" s="48"/>
      <c r="JF362" s="48"/>
      <c r="JG362" s="48"/>
      <c r="JH362" s="48"/>
      <c r="JI362" s="48"/>
      <c r="JJ362" s="48"/>
      <c r="JK362" s="48"/>
      <c r="JL362" s="48"/>
      <c r="JM362" s="48"/>
      <c r="JN362" s="48"/>
      <c r="JO362" s="48"/>
      <c r="JP362" s="48"/>
      <c r="JQ362" s="48"/>
      <c r="JR362" s="48"/>
      <c r="JS362" s="48"/>
      <c r="JT362" s="48"/>
      <c r="JU362" s="48"/>
      <c r="JV362" s="48"/>
      <c r="JW362" s="48"/>
      <c r="JX362" s="48"/>
      <c r="JY362" s="48"/>
      <c r="JZ362" s="48"/>
      <c r="KA362" s="48"/>
      <c r="KB362" s="48"/>
      <c r="KC362" s="48"/>
      <c r="KD362" s="48"/>
      <c r="KE362" s="48"/>
      <c r="KF362" s="48"/>
      <c r="KG362" s="48"/>
      <c r="KH362" s="48"/>
      <c r="KI362" s="48"/>
      <c r="KJ362" s="48"/>
      <c r="KK362" s="48"/>
      <c r="KL362" s="48"/>
      <c r="KM362" s="48"/>
      <c r="KN362" s="48"/>
      <c r="KO362" s="48"/>
      <c r="KP362" s="48"/>
      <c r="KQ362" s="48"/>
      <c r="KR362" s="48"/>
      <c r="KS362" s="48"/>
      <c r="KT362" s="48"/>
      <c r="KU362" s="48"/>
      <c r="KV362" s="48"/>
      <c r="KW362" s="48"/>
      <c r="KX362" s="48"/>
      <c r="KY362" s="48"/>
      <c r="KZ362" s="48"/>
      <c r="LA362" s="48"/>
      <c r="LB362" s="48"/>
      <c r="LC362" s="48"/>
      <c r="LD362" s="48"/>
      <c r="LE362" s="48"/>
      <c r="LF362" s="48"/>
      <c r="LG362" s="48"/>
      <c r="LH362" s="48"/>
      <c r="LI362" s="48"/>
      <c r="LJ362" s="48"/>
      <c r="LK362" s="48"/>
      <c r="LL362" s="48"/>
      <c r="LM362" s="48"/>
      <c r="LN362" s="48"/>
      <c r="LO362" s="48"/>
      <c r="LP362" s="48"/>
      <c r="LQ362" s="48"/>
      <c r="LR362" s="48"/>
      <c r="LS362" s="48"/>
      <c r="LT362" s="48"/>
      <c r="LU362" s="48"/>
      <c r="LV362" s="48"/>
      <c r="LW362" s="48"/>
      <c r="LX362" s="48"/>
      <c r="LY362" s="48"/>
      <c r="LZ362" s="48"/>
      <c r="MA362" s="48"/>
      <c r="MB362" s="48"/>
      <c r="MC362" s="48"/>
      <c r="MD362" s="48"/>
      <c r="ME362" s="48"/>
      <c r="MF362" s="48"/>
      <c r="MG362" s="48"/>
      <c r="MH362" s="48"/>
      <c r="MI362" s="48"/>
      <c r="MJ362" s="48"/>
      <c r="MK362" s="48"/>
      <c r="ML362" s="48"/>
      <c r="MM362" s="48"/>
      <c r="MN362" s="48"/>
      <c r="MO362" s="48"/>
      <c r="MP362" s="48"/>
      <c r="MQ362" s="48"/>
      <c r="MR362" s="48"/>
      <c r="MS362" s="48"/>
      <c r="MT362" s="48"/>
      <c r="MU362" s="48"/>
      <c r="MV362" s="48"/>
      <c r="MW362" s="48"/>
      <c r="MX362" s="48"/>
      <c r="MY362" s="48"/>
      <c r="MZ362" s="48"/>
      <c r="NA362" s="48"/>
      <c r="NB362" s="48"/>
      <c r="NC362" s="48"/>
      <c r="ND362" s="48"/>
      <c r="NE362" s="48"/>
      <c r="NF362" s="48"/>
      <c r="NG362" s="48"/>
      <c r="NH362" s="48"/>
      <c r="NI362" s="48"/>
      <c r="NJ362" s="48"/>
      <c r="NK362" s="48"/>
      <c r="NL362" s="48"/>
      <c r="NM362" s="48"/>
      <c r="NN362" s="48"/>
      <c r="NO362" s="48"/>
      <c r="NP362" s="48"/>
      <c r="NQ362" s="48"/>
      <c r="NR362" s="48"/>
      <c r="NS362" s="48"/>
      <c r="NT362" s="48"/>
      <c r="NU362" s="48"/>
      <c r="NV362" s="48"/>
      <c r="NW362" s="48"/>
      <c r="NX362" s="48"/>
      <c r="NY362" s="48"/>
      <c r="NZ362" s="48"/>
      <c r="OA362" s="48"/>
      <c r="OB362" s="48"/>
      <c r="OC362" s="48"/>
      <c r="OD362" s="48"/>
      <c r="OE362" s="48"/>
      <c r="OF362" s="48"/>
      <c r="OG362" s="48"/>
      <c r="OH362" s="48"/>
      <c r="OI362" s="48"/>
      <c r="OJ362" s="48"/>
      <c r="OK362" s="48"/>
      <c r="OL362" s="48"/>
      <c r="OM362" s="48"/>
      <c r="ON362" s="48"/>
      <c r="OO362" s="48"/>
      <c r="OP362" s="48"/>
      <c r="OQ362" s="48"/>
      <c r="OR362" s="48"/>
      <c r="OS362" s="48"/>
      <c r="OT362" s="48"/>
      <c r="OU362" s="48"/>
      <c r="OV362" s="48"/>
      <c r="OW362" s="48"/>
      <c r="OX362" s="48"/>
      <c r="OY362" s="48"/>
      <c r="OZ362" s="48"/>
      <c r="PA362" s="48"/>
      <c r="PB362" s="48"/>
      <c r="PC362" s="48"/>
      <c r="PD362" s="48"/>
      <c r="PE362" s="48"/>
      <c r="PF362" s="48"/>
      <c r="PG362" s="48"/>
      <c r="PH362" s="48"/>
      <c r="PI362" s="48"/>
      <c r="PJ362" s="48"/>
      <c r="PK362" s="48"/>
      <c r="PL362" s="48"/>
    </row>
    <row r="363" spans="1:428" ht="76.5" hidden="1" customHeight="1">
      <c r="A363" s="32" t="s">
        <v>490</v>
      </c>
      <c r="B363" s="38" t="s">
        <v>158</v>
      </c>
      <c r="C363" s="32">
        <v>5690</v>
      </c>
      <c r="D363" s="5"/>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21"/>
      <c r="AF363" s="21"/>
      <c r="AG363" s="21"/>
      <c r="AH363" s="21"/>
      <c r="AI363" s="50"/>
      <c r="AJ363" s="50"/>
      <c r="AK363" s="50"/>
      <c r="AL363" s="51"/>
      <c r="AM363" s="51"/>
      <c r="AN363" s="51"/>
      <c r="AO363" s="36"/>
      <c r="AP363" s="36"/>
      <c r="AQ363" s="36"/>
      <c r="AR363" s="36"/>
      <c r="AS363" s="36"/>
      <c r="AT363" s="36"/>
      <c r="AU363" s="36"/>
      <c r="AV363" s="36"/>
      <c r="AW363" s="36"/>
      <c r="AX363" s="36"/>
      <c r="AY363" s="36"/>
      <c r="AZ363" s="36"/>
      <c r="BA363" s="47"/>
      <c r="BB363" s="54"/>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M363" s="48"/>
      <c r="EN363" s="48"/>
      <c r="EO363" s="48"/>
      <c r="EP363" s="48"/>
      <c r="EQ363" s="48"/>
      <c r="ER363" s="48"/>
      <c r="ES363" s="48"/>
      <c r="ET363" s="48"/>
      <c r="EU363" s="48"/>
      <c r="EV363" s="48"/>
      <c r="EW363" s="48"/>
      <c r="EX363" s="48"/>
      <c r="EY363" s="48"/>
      <c r="EZ363" s="48"/>
      <c r="FA363" s="48"/>
      <c r="FB363" s="48"/>
      <c r="FC363" s="48"/>
      <c r="FD363" s="48"/>
      <c r="FE363" s="48"/>
      <c r="FF363" s="48"/>
      <c r="FG363" s="48"/>
      <c r="FH363" s="48"/>
      <c r="FI363" s="48"/>
      <c r="FJ363" s="48"/>
      <c r="FK363" s="48"/>
      <c r="FL363" s="48"/>
      <c r="FM363" s="48"/>
      <c r="FN363" s="48"/>
      <c r="FO363" s="48"/>
      <c r="FP363" s="48"/>
      <c r="FQ363" s="48"/>
      <c r="FR363" s="48"/>
      <c r="FS363" s="48"/>
      <c r="FT363" s="48"/>
      <c r="FU363" s="48"/>
      <c r="FV363" s="48"/>
      <c r="FW363" s="48"/>
      <c r="FX363" s="48"/>
      <c r="FY363" s="48"/>
      <c r="FZ363" s="48"/>
      <c r="GA363" s="48"/>
      <c r="GB363" s="48"/>
      <c r="GC363" s="48"/>
      <c r="GD363" s="48"/>
      <c r="GE363" s="48"/>
      <c r="GF363" s="48"/>
      <c r="GG363" s="48"/>
      <c r="GH363" s="48"/>
      <c r="GI363" s="48"/>
      <c r="GJ363" s="48"/>
      <c r="GK363" s="48"/>
      <c r="GL363" s="48"/>
      <c r="GM363" s="48"/>
      <c r="GN363" s="48"/>
      <c r="GO363" s="48"/>
      <c r="GP363" s="48"/>
      <c r="GQ363" s="48"/>
      <c r="GR363" s="48"/>
      <c r="GS363" s="48"/>
      <c r="GT363" s="48"/>
      <c r="GU363" s="48"/>
      <c r="GV363" s="48"/>
      <c r="GW363" s="48"/>
      <c r="GX363" s="48"/>
      <c r="GY363" s="48"/>
      <c r="GZ363" s="48"/>
      <c r="HA363" s="48"/>
      <c r="HB363" s="48"/>
      <c r="HC363" s="48"/>
      <c r="HD363" s="48"/>
      <c r="HE363" s="48"/>
      <c r="HF363" s="48"/>
      <c r="HG363" s="48"/>
      <c r="HH363" s="48"/>
      <c r="HI363" s="48"/>
      <c r="HJ363" s="48"/>
      <c r="HK363" s="48"/>
      <c r="HL363" s="48"/>
      <c r="HM363" s="48"/>
      <c r="HN363" s="48"/>
      <c r="HO363" s="48"/>
      <c r="HP363" s="48"/>
      <c r="HQ363" s="48"/>
      <c r="HR363" s="48"/>
      <c r="HS363" s="48"/>
      <c r="HT363" s="48"/>
      <c r="HU363" s="48"/>
      <c r="HV363" s="48"/>
      <c r="HW363" s="48"/>
      <c r="HX363" s="48"/>
      <c r="HY363" s="48"/>
      <c r="HZ363" s="48"/>
      <c r="IA363" s="48"/>
      <c r="IB363" s="48"/>
      <c r="IC363" s="48"/>
      <c r="ID363" s="48"/>
      <c r="IE363" s="48"/>
      <c r="IF363" s="48"/>
      <c r="IG363" s="48"/>
      <c r="IH363" s="48"/>
      <c r="II363" s="48"/>
      <c r="IJ363" s="48"/>
      <c r="IK363" s="48"/>
      <c r="IL363" s="48"/>
      <c r="IM363" s="48"/>
      <c r="IN363" s="48"/>
      <c r="IO363" s="48"/>
      <c r="IP363" s="48"/>
      <c r="IQ363" s="48"/>
      <c r="IR363" s="48"/>
      <c r="IS363" s="48"/>
      <c r="IT363" s="48"/>
      <c r="IU363" s="48"/>
      <c r="IV363" s="48"/>
      <c r="IW363" s="48"/>
      <c r="IX363" s="48"/>
      <c r="IY363" s="48"/>
      <c r="IZ363" s="48"/>
      <c r="JA363" s="48"/>
      <c r="JB363" s="48"/>
      <c r="JC363" s="48"/>
      <c r="JD363" s="48"/>
      <c r="JE363" s="48"/>
      <c r="JF363" s="48"/>
      <c r="JG363" s="48"/>
      <c r="JH363" s="48"/>
      <c r="JI363" s="48"/>
      <c r="JJ363" s="48"/>
      <c r="JK363" s="48"/>
      <c r="JL363" s="48"/>
      <c r="JM363" s="48"/>
      <c r="JN363" s="48"/>
      <c r="JO363" s="48"/>
      <c r="JP363" s="48"/>
      <c r="JQ363" s="48"/>
      <c r="JR363" s="48"/>
      <c r="JS363" s="48"/>
      <c r="JT363" s="48"/>
      <c r="JU363" s="48"/>
      <c r="JV363" s="48"/>
      <c r="JW363" s="48"/>
      <c r="JX363" s="48"/>
      <c r="JY363" s="48"/>
      <c r="JZ363" s="48"/>
      <c r="KA363" s="48"/>
      <c r="KB363" s="48"/>
      <c r="KC363" s="48"/>
      <c r="KD363" s="48"/>
      <c r="KE363" s="48"/>
      <c r="KF363" s="48"/>
      <c r="KG363" s="48"/>
      <c r="KH363" s="48"/>
      <c r="KI363" s="48"/>
      <c r="KJ363" s="48"/>
      <c r="KK363" s="48"/>
      <c r="KL363" s="48"/>
      <c r="KM363" s="48"/>
      <c r="KN363" s="48"/>
      <c r="KO363" s="48"/>
      <c r="KP363" s="48"/>
      <c r="KQ363" s="48"/>
      <c r="KR363" s="48"/>
      <c r="KS363" s="48"/>
      <c r="KT363" s="48"/>
      <c r="KU363" s="48"/>
      <c r="KV363" s="48"/>
      <c r="KW363" s="48"/>
      <c r="KX363" s="48"/>
      <c r="KY363" s="48"/>
      <c r="KZ363" s="48"/>
      <c r="LA363" s="48"/>
      <c r="LB363" s="48"/>
      <c r="LC363" s="48"/>
      <c r="LD363" s="48"/>
      <c r="LE363" s="48"/>
      <c r="LF363" s="48"/>
      <c r="LG363" s="48"/>
      <c r="LH363" s="48"/>
      <c r="LI363" s="48"/>
      <c r="LJ363" s="48"/>
      <c r="LK363" s="48"/>
      <c r="LL363" s="48"/>
      <c r="LM363" s="48"/>
      <c r="LN363" s="48"/>
      <c r="LO363" s="48"/>
      <c r="LP363" s="48"/>
      <c r="LQ363" s="48"/>
      <c r="LR363" s="48"/>
      <c r="LS363" s="48"/>
      <c r="LT363" s="48"/>
      <c r="LU363" s="48"/>
      <c r="LV363" s="48"/>
      <c r="LW363" s="48"/>
      <c r="LX363" s="48"/>
      <c r="LY363" s="48"/>
      <c r="LZ363" s="48"/>
      <c r="MA363" s="48"/>
      <c r="MB363" s="48"/>
      <c r="MC363" s="48"/>
      <c r="MD363" s="48"/>
      <c r="ME363" s="48"/>
      <c r="MF363" s="48"/>
      <c r="MG363" s="48"/>
      <c r="MH363" s="48"/>
      <c r="MI363" s="48"/>
      <c r="MJ363" s="48"/>
      <c r="MK363" s="48"/>
      <c r="ML363" s="48"/>
      <c r="MM363" s="48"/>
      <c r="MN363" s="48"/>
      <c r="MO363" s="48"/>
      <c r="MP363" s="48"/>
      <c r="MQ363" s="48"/>
      <c r="MR363" s="48"/>
      <c r="MS363" s="48"/>
      <c r="MT363" s="48"/>
      <c r="MU363" s="48"/>
      <c r="MV363" s="48"/>
      <c r="MW363" s="48"/>
      <c r="MX363" s="48"/>
      <c r="MY363" s="48"/>
      <c r="MZ363" s="48"/>
      <c r="NA363" s="48"/>
      <c r="NB363" s="48"/>
      <c r="NC363" s="48"/>
      <c r="ND363" s="48"/>
      <c r="NE363" s="48"/>
      <c r="NF363" s="48"/>
      <c r="NG363" s="48"/>
      <c r="NH363" s="48"/>
      <c r="NI363" s="48"/>
      <c r="NJ363" s="48"/>
      <c r="NK363" s="48"/>
      <c r="NL363" s="48"/>
      <c r="NM363" s="48"/>
      <c r="NN363" s="48"/>
      <c r="NO363" s="48"/>
      <c r="NP363" s="48"/>
      <c r="NQ363" s="48"/>
      <c r="NR363" s="48"/>
      <c r="NS363" s="48"/>
      <c r="NT363" s="48"/>
      <c r="NU363" s="48"/>
      <c r="NV363" s="48"/>
      <c r="NW363" s="48"/>
      <c r="NX363" s="48"/>
      <c r="NY363" s="48"/>
      <c r="NZ363" s="48"/>
      <c r="OA363" s="48"/>
      <c r="OB363" s="48"/>
      <c r="OC363" s="48"/>
      <c r="OD363" s="48"/>
      <c r="OE363" s="48"/>
      <c r="OF363" s="48"/>
      <c r="OG363" s="48"/>
      <c r="OH363" s="48"/>
      <c r="OI363" s="48"/>
      <c r="OJ363" s="48"/>
      <c r="OK363" s="48"/>
      <c r="OL363" s="48"/>
      <c r="OM363" s="48"/>
      <c r="ON363" s="48"/>
      <c r="OO363" s="48"/>
      <c r="OP363" s="48"/>
      <c r="OQ363" s="48"/>
      <c r="OR363" s="48"/>
      <c r="OS363" s="48"/>
      <c r="OT363" s="48"/>
      <c r="OU363" s="48"/>
      <c r="OV363" s="48"/>
      <c r="OW363" s="48"/>
      <c r="OX363" s="48"/>
      <c r="OY363" s="48"/>
      <c r="OZ363" s="48"/>
      <c r="PA363" s="48"/>
      <c r="PB363" s="48"/>
      <c r="PC363" s="48"/>
      <c r="PD363" s="48"/>
      <c r="PE363" s="48"/>
      <c r="PF363" s="48"/>
      <c r="PG363" s="48"/>
      <c r="PH363" s="48"/>
      <c r="PI363" s="48"/>
      <c r="PJ363" s="48"/>
      <c r="PK363" s="48"/>
      <c r="PL363" s="48"/>
    </row>
    <row r="364" spans="1:428" ht="63.75" hidden="1" customHeight="1">
      <c r="A364" s="32" t="s">
        <v>491</v>
      </c>
      <c r="B364" s="38" t="s">
        <v>159</v>
      </c>
      <c r="C364" s="32">
        <v>5691</v>
      </c>
      <c r="D364" s="5"/>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21"/>
      <c r="AF364" s="21"/>
      <c r="AG364" s="21"/>
      <c r="AH364" s="21"/>
      <c r="AI364" s="50"/>
      <c r="AJ364" s="50"/>
      <c r="AK364" s="50"/>
      <c r="AL364" s="51"/>
      <c r="AM364" s="51"/>
      <c r="AN364" s="51"/>
      <c r="AO364" s="36"/>
      <c r="AP364" s="36"/>
      <c r="AQ364" s="36"/>
      <c r="AR364" s="36"/>
      <c r="AS364" s="36"/>
      <c r="AT364" s="36"/>
      <c r="AU364" s="36"/>
      <c r="AV364" s="36"/>
      <c r="AW364" s="36"/>
      <c r="AX364" s="36"/>
      <c r="AY364" s="36"/>
      <c r="AZ364" s="36"/>
      <c r="BA364" s="47"/>
      <c r="BB364" s="54"/>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c r="IW364" s="48"/>
      <c r="IX364" s="48"/>
      <c r="IY364" s="48"/>
      <c r="IZ364" s="48"/>
      <c r="JA364" s="48"/>
      <c r="JB364" s="48"/>
      <c r="JC364" s="48"/>
      <c r="JD364" s="48"/>
      <c r="JE364" s="48"/>
      <c r="JF364" s="48"/>
      <c r="JG364" s="48"/>
      <c r="JH364" s="48"/>
      <c r="JI364" s="48"/>
      <c r="JJ364" s="48"/>
      <c r="JK364" s="48"/>
      <c r="JL364" s="48"/>
      <c r="JM364" s="48"/>
      <c r="JN364" s="48"/>
      <c r="JO364" s="48"/>
      <c r="JP364" s="48"/>
      <c r="JQ364" s="48"/>
      <c r="JR364" s="48"/>
      <c r="JS364" s="48"/>
      <c r="JT364" s="48"/>
      <c r="JU364" s="48"/>
      <c r="JV364" s="48"/>
      <c r="JW364" s="48"/>
      <c r="JX364" s="48"/>
      <c r="JY364" s="48"/>
      <c r="JZ364" s="48"/>
      <c r="KA364" s="48"/>
      <c r="KB364" s="48"/>
      <c r="KC364" s="48"/>
      <c r="KD364" s="48"/>
      <c r="KE364" s="48"/>
      <c r="KF364" s="48"/>
      <c r="KG364" s="48"/>
      <c r="KH364" s="48"/>
      <c r="KI364" s="48"/>
      <c r="KJ364" s="48"/>
      <c r="KK364" s="48"/>
      <c r="KL364" s="48"/>
      <c r="KM364" s="48"/>
      <c r="KN364" s="48"/>
      <c r="KO364" s="48"/>
      <c r="KP364" s="48"/>
      <c r="KQ364" s="48"/>
      <c r="KR364" s="48"/>
      <c r="KS364" s="48"/>
      <c r="KT364" s="48"/>
      <c r="KU364" s="48"/>
      <c r="KV364" s="48"/>
      <c r="KW364" s="48"/>
      <c r="KX364" s="48"/>
      <c r="KY364" s="48"/>
      <c r="KZ364" s="48"/>
      <c r="LA364" s="48"/>
      <c r="LB364" s="48"/>
      <c r="LC364" s="48"/>
      <c r="LD364" s="48"/>
      <c r="LE364" s="48"/>
      <c r="LF364" s="48"/>
      <c r="LG364" s="48"/>
      <c r="LH364" s="48"/>
      <c r="LI364" s="48"/>
      <c r="LJ364" s="48"/>
      <c r="LK364" s="48"/>
      <c r="LL364" s="48"/>
      <c r="LM364" s="48"/>
      <c r="LN364" s="48"/>
      <c r="LO364" s="48"/>
      <c r="LP364" s="48"/>
      <c r="LQ364" s="48"/>
      <c r="LR364" s="48"/>
      <c r="LS364" s="48"/>
      <c r="LT364" s="48"/>
      <c r="LU364" s="48"/>
      <c r="LV364" s="48"/>
      <c r="LW364" s="48"/>
      <c r="LX364" s="48"/>
      <c r="LY364" s="48"/>
      <c r="LZ364" s="48"/>
      <c r="MA364" s="48"/>
      <c r="MB364" s="48"/>
      <c r="MC364" s="48"/>
      <c r="MD364" s="48"/>
      <c r="ME364" s="48"/>
      <c r="MF364" s="48"/>
      <c r="MG364" s="48"/>
      <c r="MH364" s="48"/>
      <c r="MI364" s="48"/>
      <c r="MJ364" s="48"/>
      <c r="MK364" s="48"/>
      <c r="ML364" s="48"/>
      <c r="MM364" s="48"/>
      <c r="MN364" s="48"/>
      <c r="MO364" s="48"/>
      <c r="MP364" s="48"/>
      <c r="MQ364" s="48"/>
      <c r="MR364" s="48"/>
      <c r="MS364" s="48"/>
      <c r="MT364" s="48"/>
      <c r="MU364" s="48"/>
      <c r="MV364" s="48"/>
      <c r="MW364" s="48"/>
      <c r="MX364" s="48"/>
      <c r="MY364" s="48"/>
      <c r="MZ364" s="48"/>
      <c r="NA364" s="48"/>
      <c r="NB364" s="48"/>
      <c r="NC364" s="48"/>
      <c r="ND364" s="48"/>
      <c r="NE364" s="48"/>
      <c r="NF364" s="48"/>
      <c r="NG364" s="48"/>
      <c r="NH364" s="48"/>
      <c r="NI364" s="48"/>
      <c r="NJ364" s="48"/>
      <c r="NK364" s="48"/>
      <c r="NL364" s="48"/>
      <c r="NM364" s="48"/>
      <c r="NN364" s="48"/>
      <c r="NO364" s="48"/>
      <c r="NP364" s="48"/>
      <c r="NQ364" s="48"/>
      <c r="NR364" s="48"/>
      <c r="NS364" s="48"/>
      <c r="NT364" s="48"/>
      <c r="NU364" s="48"/>
      <c r="NV364" s="48"/>
      <c r="NW364" s="48"/>
      <c r="NX364" s="48"/>
      <c r="NY364" s="48"/>
      <c r="NZ364" s="48"/>
      <c r="OA364" s="48"/>
      <c r="OB364" s="48"/>
      <c r="OC364" s="48"/>
      <c r="OD364" s="48"/>
      <c r="OE364" s="48"/>
      <c r="OF364" s="48"/>
      <c r="OG364" s="48"/>
      <c r="OH364" s="48"/>
      <c r="OI364" s="48"/>
      <c r="OJ364" s="48"/>
      <c r="OK364" s="48"/>
      <c r="OL364" s="48"/>
      <c r="OM364" s="48"/>
      <c r="ON364" s="48"/>
      <c r="OO364" s="48"/>
      <c r="OP364" s="48"/>
      <c r="OQ364" s="48"/>
      <c r="OR364" s="48"/>
      <c r="OS364" s="48"/>
      <c r="OT364" s="48"/>
      <c r="OU364" s="48"/>
      <c r="OV364" s="48"/>
      <c r="OW364" s="48"/>
      <c r="OX364" s="48"/>
      <c r="OY364" s="48"/>
      <c r="OZ364" s="48"/>
      <c r="PA364" s="48"/>
      <c r="PB364" s="48"/>
      <c r="PC364" s="48"/>
      <c r="PD364" s="48"/>
      <c r="PE364" s="48"/>
      <c r="PF364" s="48"/>
      <c r="PG364" s="48"/>
      <c r="PH364" s="48"/>
      <c r="PI364" s="48"/>
      <c r="PJ364" s="48"/>
      <c r="PK364" s="48"/>
      <c r="PL364" s="48"/>
    </row>
    <row r="365" spans="1:428" ht="76.5" hidden="1" customHeight="1">
      <c r="A365" s="32" t="s">
        <v>492</v>
      </c>
      <c r="B365" s="38" t="s">
        <v>160</v>
      </c>
      <c r="C365" s="32">
        <v>5692</v>
      </c>
      <c r="D365" s="5"/>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21"/>
      <c r="AF365" s="21"/>
      <c r="AG365" s="21"/>
      <c r="AH365" s="21"/>
      <c r="AI365" s="50"/>
      <c r="AJ365" s="50"/>
      <c r="AK365" s="50"/>
      <c r="AL365" s="51"/>
      <c r="AM365" s="51"/>
      <c r="AN365" s="51"/>
      <c r="AO365" s="36"/>
      <c r="AP365" s="36"/>
      <c r="AQ365" s="36"/>
      <c r="AR365" s="36"/>
      <c r="AS365" s="36"/>
      <c r="AT365" s="36"/>
      <c r="AU365" s="36"/>
      <c r="AV365" s="36"/>
      <c r="AW365" s="36"/>
      <c r="AX365" s="36"/>
      <c r="AY365" s="36"/>
      <c r="AZ365" s="36"/>
      <c r="BA365" s="47"/>
      <c r="BB365" s="54"/>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M365" s="48"/>
      <c r="EN365" s="48"/>
      <c r="EO365" s="48"/>
      <c r="EP365" s="48"/>
      <c r="EQ365" s="48"/>
      <c r="ER365" s="48"/>
      <c r="ES365" s="48"/>
      <c r="ET365" s="48"/>
      <c r="EU365" s="48"/>
      <c r="EV365" s="48"/>
      <c r="EW365" s="48"/>
      <c r="EX365" s="48"/>
      <c r="EY365" s="48"/>
      <c r="EZ365" s="48"/>
      <c r="FA365" s="48"/>
      <c r="FB365" s="48"/>
      <c r="FC365" s="48"/>
      <c r="FD365" s="48"/>
      <c r="FE365" s="48"/>
      <c r="FF365" s="48"/>
      <c r="FG365" s="48"/>
      <c r="FH365" s="48"/>
      <c r="FI365" s="48"/>
      <c r="FJ365" s="48"/>
      <c r="FK365" s="48"/>
      <c r="FL365" s="48"/>
      <c r="FM365" s="48"/>
      <c r="FN365" s="48"/>
      <c r="FO365" s="48"/>
      <c r="FP365" s="48"/>
      <c r="FQ365" s="48"/>
      <c r="FR365" s="48"/>
      <c r="FS365" s="48"/>
      <c r="FT365" s="48"/>
      <c r="FU365" s="48"/>
      <c r="FV365" s="48"/>
      <c r="FW365" s="48"/>
      <c r="FX365" s="48"/>
      <c r="FY365" s="48"/>
      <c r="FZ365" s="48"/>
      <c r="GA365" s="48"/>
      <c r="GB365" s="48"/>
      <c r="GC365" s="48"/>
      <c r="GD365" s="48"/>
      <c r="GE365" s="48"/>
      <c r="GF365" s="48"/>
      <c r="GG365" s="48"/>
      <c r="GH365" s="48"/>
      <c r="GI365" s="48"/>
      <c r="GJ365" s="48"/>
      <c r="GK365" s="48"/>
      <c r="GL365" s="48"/>
      <c r="GM365" s="48"/>
      <c r="GN365" s="48"/>
      <c r="GO365" s="48"/>
      <c r="GP365" s="48"/>
      <c r="GQ365" s="48"/>
      <c r="GR365" s="48"/>
      <c r="GS365" s="48"/>
      <c r="GT365" s="48"/>
      <c r="GU365" s="48"/>
      <c r="GV365" s="48"/>
      <c r="GW365" s="48"/>
      <c r="GX365" s="48"/>
      <c r="GY365" s="48"/>
      <c r="GZ365" s="48"/>
      <c r="HA365" s="48"/>
      <c r="HB365" s="48"/>
      <c r="HC365" s="48"/>
      <c r="HD365" s="48"/>
      <c r="HE365" s="48"/>
      <c r="HF365" s="48"/>
      <c r="HG365" s="48"/>
      <c r="HH365" s="48"/>
      <c r="HI365" s="48"/>
      <c r="HJ365" s="48"/>
      <c r="HK365" s="48"/>
      <c r="HL365" s="48"/>
      <c r="HM365" s="48"/>
      <c r="HN365" s="48"/>
      <c r="HO365" s="48"/>
      <c r="HP365" s="48"/>
      <c r="HQ365" s="48"/>
      <c r="HR365" s="48"/>
      <c r="HS365" s="48"/>
      <c r="HT365" s="48"/>
      <c r="HU365" s="48"/>
      <c r="HV365" s="48"/>
      <c r="HW365" s="48"/>
      <c r="HX365" s="48"/>
      <c r="HY365" s="48"/>
      <c r="HZ365" s="48"/>
      <c r="IA365" s="48"/>
      <c r="IB365" s="48"/>
      <c r="IC365" s="48"/>
      <c r="ID365" s="48"/>
      <c r="IE365" s="48"/>
      <c r="IF365" s="48"/>
      <c r="IG365" s="48"/>
      <c r="IH365" s="48"/>
      <c r="II365" s="48"/>
      <c r="IJ365" s="48"/>
      <c r="IK365" s="48"/>
      <c r="IL365" s="48"/>
      <c r="IM365" s="48"/>
      <c r="IN365" s="48"/>
      <c r="IO365" s="48"/>
      <c r="IP365" s="48"/>
      <c r="IQ365" s="48"/>
      <c r="IR365" s="48"/>
      <c r="IS365" s="48"/>
      <c r="IT365" s="48"/>
      <c r="IU365" s="48"/>
      <c r="IV365" s="48"/>
      <c r="IW365" s="48"/>
      <c r="IX365" s="48"/>
      <c r="IY365" s="48"/>
      <c r="IZ365" s="48"/>
      <c r="JA365" s="48"/>
      <c r="JB365" s="48"/>
      <c r="JC365" s="48"/>
      <c r="JD365" s="48"/>
      <c r="JE365" s="48"/>
      <c r="JF365" s="48"/>
      <c r="JG365" s="48"/>
      <c r="JH365" s="48"/>
      <c r="JI365" s="48"/>
      <c r="JJ365" s="48"/>
      <c r="JK365" s="48"/>
      <c r="JL365" s="48"/>
      <c r="JM365" s="48"/>
      <c r="JN365" s="48"/>
      <c r="JO365" s="48"/>
      <c r="JP365" s="48"/>
      <c r="JQ365" s="48"/>
      <c r="JR365" s="48"/>
      <c r="JS365" s="48"/>
      <c r="JT365" s="48"/>
      <c r="JU365" s="48"/>
      <c r="JV365" s="48"/>
      <c r="JW365" s="48"/>
      <c r="JX365" s="48"/>
      <c r="JY365" s="48"/>
      <c r="JZ365" s="48"/>
      <c r="KA365" s="48"/>
      <c r="KB365" s="48"/>
      <c r="KC365" s="48"/>
      <c r="KD365" s="48"/>
      <c r="KE365" s="48"/>
      <c r="KF365" s="48"/>
      <c r="KG365" s="48"/>
      <c r="KH365" s="48"/>
      <c r="KI365" s="48"/>
      <c r="KJ365" s="48"/>
      <c r="KK365" s="48"/>
      <c r="KL365" s="48"/>
      <c r="KM365" s="48"/>
      <c r="KN365" s="48"/>
      <c r="KO365" s="48"/>
      <c r="KP365" s="48"/>
      <c r="KQ365" s="48"/>
      <c r="KR365" s="48"/>
      <c r="KS365" s="48"/>
      <c r="KT365" s="48"/>
      <c r="KU365" s="48"/>
      <c r="KV365" s="48"/>
      <c r="KW365" s="48"/>
      <c r="KX365" s="48"/>
      <c r="KY365" s="48"/>
      <c r="KZ365" s="48"/>
      <c r="LA365" s="48"/>
      <c r="LB365" s="48"/>
      <c r="LC365" s="48"/>
      <c r="LD365" s="48"/>
      <c r="LE365" s="48"/>
      <c r="LF365" s="48"/>
      <c r="LG365" s="48"/>
      <c r="LH365" s="48"/>
      <c r="LI365" s="48"/>
      <c r="LJ365" s="48"/>
      <c r="LK365" s="48"/>
      <c r="LL365" s="48"/>
      <c r="LM365" s="48"/>
      <c r="LN365" s="48"/>
      <c r="LO365" s="48"/>
      <c r="LP365" s="48"/>
      <c r="LQ365" s="48"/>
      <c r="LR365" s="48"/>
      <c r="LS365" s="48"/>
      <c r="LT365" s="48"/>
      <c r="LU365" s="48"/>
      <c r="LV365" s="48"/>
      <c r="LW365" s="48"/>
      <c r="LX365" s="48"/>
      <c r="LY365" s="48"/>
      <c r="LZ365" s="48"/>
      <c r="MA365" s="48"/>
      <c r="MB365" s="48"/>
      <c r="MC365" s="48"/>
      <c r="MD365" s="48"/>
      <c r="ME365" s="48"/>
      <c r="MF365" s="48"/>
      <c r="MG365" s="48"/>
      <c r="MH365" s="48"/>
      <c r="MI365" s="48"/>
      <c r="MJ365" s="48"/>
      <c r="MK365" s="48"/>
      <c r="ML365" s="48"/>
      <c r="MM365" s="48"/>
      <c r="MN365" s="48"/>
      <c r="MO365" s="48"/>
      <c r="MP365" s="48"/>
      <c r="MQ365" s="48"/>
      <c r="MR365" s="48"/>
      <c r="MS365" s="48"/>
      <c r="MT365" s="48"/>
      <c r="MU365" s="48"/>
      <c r="MV365" s="48"/>
      <c r="MW365" s="48"/>
      <c r="MX365" s="48"/>
      <c r="MY365" s="48"/>
      <c r="MZ365" s="48"/>
      <c r="NA365" s="48"/>
      <c r="NB365" s="48"/>
      <c r="NC365" s="48"/>
      <c r="ND365" s="48"/>
      <c r="NE365" s="48"/>
      <c r="NF365" s="48"/>
      <c r="NG365" s="48"/>
      <c r="NH365" s="48"/>
      <c r="NI365" s="48"/>
      <c r="NJ365" s="48"/>
      <c r="NK365" s="48"/>
      <c r="NL365" s="48"/>
      <c r="NM365" s="48"/>
      <c r="NN365" s="48"/>
      <c r="NO365" s="48"/>
      <c r="NP365" s="48"/>
      <c r="NQ365" s="48"/>
      <c r="NR365" s="48"/>
      <c r="NS365" s="48"/>
      <c r="NT365" s="48"/>
      <c r="NU365" s="48"/>
      <c r="NV365" s="48"/>
      <c r="NW365" s="48"/>
      <c r="NX365" s="48"/>
      <c r="NY365" s="48"/>
      <c r="NZ365" s="48"/>
      <c r="OA365" s="48"/>
      <c r="OB365" s="48"/>
      <c r="OC365" s="48"/>
      <c r="OD365" s="48"/>
      <c r="OE365" s="48"/>
      <c r="OF365" s="48"/>
      <c r="OG365" s="48"/>
      <c r="OH365" s="48"/>
      <c r="OI365" s="48"/>
      <c r="OJ365" s="48"/>
      <c r="OK365" s="48"/>
      <c r="OL365" s="48"/>
      <c r="OM365" s="48"/>
      <c r="ON365" s="48"/>
      <c r="OO365" s="48"/>
      <c r="OP365" s="48"/>
      <c r="OQ365" s="48"/>
      <c r="OR365" s="48"/>
      <c r="OS365" s="48"/>
      <c r="OT365" s="48"/>
      <c r="OU365" s="48"/>
      <c r="OV365" s="48"/>
      <c r="OW365" s="48"/>
      <c r="OX365" s="48"/>
      <c r="OY365" s="48"/>
      <c r="OZ365" s="48"/>
      <c r="PA365" s="48"/>
      <c r="PB365" s="48"/>
      <c r="PC365" s="48"/>
      <c r="PD365" s="48"/>
      <c r="PE365" s="48"/>
      <c r="PF365" s="48"/>
      <c r="PG365" s="48"/>
      <c r="PH365" s="48"/>
      <c r="PI365" s="48"/>
      <c r="PJ365" s="48"/>
      <c r="PK365" s="48"/>
      <c r="PL365" s="48"/>
    </row>
    <row r="366" spans="1:428" ht="38.25" hidden="1" customHeight="1">
      <c r="A366" s="32" t="s">
        <v>493</v>
      </c>
      <c r="B366" s="38" t="s">
        <v>60</v>
      </c>
      <c r="C366" s="32">
        <v>5693</v>
      </c>
      <c r="D366" s="5"/>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21"/>
      <c r="AF366" s="21"/>
      <c r="AG366" s="21"/>
      <c r="AH366" s="21"/>
      <c r="AI366" s="50"/>
      <c r="AJ366" s="50"/>
      <c r="AK366" s="50"/>
      <c r="AL366" s="51"/>
      <c r="AM366" s="51"/>
      <c r="AN366" s="51"/>
      <c r="AO366" s="36"/>
      <c r="AP366" s="36"/>
      <c r="AQ366" s="36"/>
      <c r="AR366" s="36"/>
      <c r="AS366" s="36"/>
      <c r="AT366" s="36"/>
      <c r="AU366" s="36"/>
      <c r="AV366" s="36"/>
      <c r="AW366" s="36"/>
      <c r="AX366" s="36"/>
      <c r="AY366" s="36"/>
      <c r="AZ366" s="36"/>
      <c r="BA366" s="47"/>
      <c r="BB366" s="54"/>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c r="FG366" s="48"/>
      <c r="FH366" s="48"/>
      <c r="FI366" s="48"/>
      <c r="FJ366" s="48"/>
      <c r="FK366" s="48"/>
      <c r="FL366" s="48"/>
      <c r="FM366" s="48"/>
      <c r="FN366" s="48"/>
      <c r="FO366" s="48"/>
      <c r="FP366" s="48"/>
      <c r="FQ366" s="48"/>
      <c r="FR366" s="48"/>
      <c r="FS366" s="48"/>
      <c r="FT366" s="48"/>
      <c r="FU366" s="48"/>
      <c r="FV366" s="48"/>
      <c r="FW366" s="48"/>
      <c r="FX366" s="48"/>
      <c r="FY366" s="48"/>
      <c r="FZ366" s="48"/>
      <c r="GA366" s="48"/>
      <c r="GB366" s="48"/>
      <c r="GC366" s="48"/>
      <c r="GD366" s="48"/>
      <c r="GE366" s="48"/>
      <c r="GF366" s="48"/>
      <c r="GG366" s="48"/>
      <c r="GH366" s="48"/>
      <c r="GI366" s="48"/>
      <c r="GJ366" s="48"/>
      <c r="GK366" s="48"/>
      <c r="GL366" s="48"/>
      <c r="GM366" s="48"/>
      <c r="GN366" s="48"/>
      <c r="GO366" s="48"/>
      <c r="GP366" s="48"/>
      <c r="GQ366" s="48"/>
      <c r="GR366" s="48"/>
      <c r="GS366" s="48"/>
      <c r="GT366" s="48"/>
      <c r="GU366" s="48"/>
      <c r="GV366" s="48"/>
      <c r="GW366" s="48"/>
      <c r="GX366" s="48"/>
      <c r="GY366" s="48"/>
      <c r="GZ366" s="48"/>
      <c r="HA366" s="48"/>
      <c r="HB366" s="48"/>
      <c r="HC366" s="48"/>
      <c r="HD366" s="48"/>
      <c r="HE366" s="48"/>
      <c r="HF366" s="48"/>
      <c r="HG366" s="48"/>
      <c r="HH366" s="48"/>
      <c r="HI366" s="48"/>
      <c r="HJ366" s="48"/>
      <c r="HK366" s="48"/>
      <c r="HL366" s="48"/>
      <c r="HM366" s="48"/>
      <c r="HN366" s="48"/>
      <c r="HO366" s="48"/>
      <c r="HP366" s="48"/>
      <c r="HQ366" s="48"/>
      <c r="HR366" s="48"/>
      <c r="HS366" s="48"/>
      <c r="HT366" s="48"/>
      <c r="HU366" s="48"/>
      <c r="HV366" s="48"/>
      <c r="HW366" s="48"/>
      <c r="HX366" s="48"/>
      <c r="HY366" s="48"/>
      <c r="HZ366" s="48"/>
      <c r="IA366" s="48"/>
      <c r="IB366" s="48"/>
      <c r="IC366" s="48"/>
      <c r="ID366" s="48"/>
      <c r="IE366" s="48"/>
      <c r="IF366" s="48"/>
      <c r="IG366" s="48"/>
      <c r="IH366" s="48"/>
      <c r="II366" s="48"/>
      <c r="IJ366" s="48"/>
      <c r="IK366" s="48"/>
      <c r="IL366" s="48"/>
      <c r="IM366" s="48"/>
      <c r="IN366" s="48"/>
      <c r="IO366" s="48"/>
      <c r="IP366" s="48"/>
      <c r="IQ366" s="48"/>
      <c r="IR366" s="48"/>
      <c r="IS366" s="48"/>
      <c r="IT366" s="48"/>
      <c r="IU366" s="48"/>
      <c r="IV366" s="48"/>
      <c r="IW366" s="48"/>
      <c r="IX366" s="48"/>
      <c r="IY366" s="48"/>
      <c r="IZ366" s="48"/>
      <c r="JA366" s="48"/>
      <c r="JB366" s="48"/>
      <c r="JC366" s="48"/>
      <c r="JD366" s="48"/>
      <c r="JE366" s="48"/>
      <c r="JF366" s="48"/>
      <c r="JG366" s="48"/>
      <c r="JH366" s="48"/>
      <c r="JI366" s="48"/>
      <c r="JJ366" s="48"/>
      <c r="JK366" s="48"/>
      <c r="JL366" s="48"/>
      <c r="JM366" s="48"/>
      <c r="JN366" s="48"/>
      <c r="JO366" s="48"/>
      <c r="JP366" s="48"/>
      <c r="JQ366" s="48"/>
      <c r="JR366" s="48"/>
      <c r="JS366" s="48"/>
      <c r="JT366" s="48"/>
      <c r="JU366" s="48"/>
      <c r="JV366" s="48"/>
      <c r="JW366" s="48"/>
      <c r="JX366" s="48"/>
      <c r="JY366" s="48"/>
      <c r="JZ366" s="48"/>
      <c r="KA366" s="48"/>
      <c r="KB366" s="48"/>
      <c r="KC366" s="48"/>
      <c r="KD366" s="48"/>
      <c r="KE366" s="48"/>
      <c r="KF366" s="48"/>
      <c r="KG366" s="48"/>
      <c r="KH366" s="48"/>
      <c r="KI366" s="48"/>
      <c r="KJ366" s="48"/>
      <c r="KK366" s="48"/>
      <c r="KL366" s="48"/>
      <c r="KM366" s="48"/>
      <c r="KN366" s="48"/>
      <c r="KO366" s="48"/>
      <c r="KP366" s="48"/>
      <c r="KQ366" s="48"/>
      <c r="KR366" s="48"/>
      <c r="KS366" s="48"/>
      <c r="KT366" s="48"/>
      <c r="KU366" s="48"/>
      <c r="KV366" s="48"/>
      <c r="KW366" s="48"/>
      <c r="KX366" s="48"/>
      <c r="KY366" s="48"/>
      <c r="KZ366" s="48"/>
      <c r="LA366" s="48"/>
      <c r="LB366" s="48"/>
      <c r="LC366" s="48"/>
      <c r="LD366" s="48"/>
      <c r="LE366" s="48"/>
      <c r="LF366" s="48"/>
      <c r="LG366" s="48"/>
      <c r="LH366" s="48"/>
      <c r="LI366" s="48"/>
      <c r="LJ366" s="48"/>
      <c r="LK366" s="48"/>
      <c r="LL366" s="48"/>
      <c r="LM366" s="48"/>
      <c r="LN366" s="48"/>
      <c r="LO366" s="48"/>
      <c r="LP366" s="48"/>
      <c r="LQ366" s="48"/>
      <c r="LR366" s="48"/>
      <c r="LS366" s="48"/>
      <c r="LT366" s="48"/>
      <c r="LU366" s="48"/>
      <c r="LV366" s="48"/>
      <c r="LW366" s="48"/>
      <c r="LX366" s="48"/>
      <c r="LY366" s="48"/>
      <c r="LZ366" s="48"/>
      <c r="MA366" s="48"/>
      <c r="MB366" s="48"/>
      <c r="MC366" s="48"/>
      <c r="MD366" s="48"/>
      <c r="ME366" s="48"/>
      <c r="MF366" s="48"/>
      <c r="MG366" s="48"/>
      <c r="MH366" s="48"/>
      <c r="MI366" s="48"/>
      <c r="MJ366" s="48"/>
      <c r="MK366" s="48"/>
      <c r="ML366" s="48"/>
      <c r="MM366" s="48"/>
      <c r="MN366" s="48"/>
      <c r="MO366" s="48"/>
      <c r="MP366" s="48"/>
      <c r="MQ366" s="48"/>
      <c r="MR366" s="48"/>
      <c r="MS366" s="48"/>
      <c r="MT366" s="48"/>
      <c r="MU366" s="48"/>
      <c r="MV366" s="48"/>
      <c r="MW366" s="48"/>
      <c r="MX366" s="48"/>
      <c r="MY366" s="48"/>
      <c r="MZ366" s="48"/>
      <c r="NA366" s="48"/>
      <c r="NB366" s="48"/>
      <c r="NC366" s="48"/>
      <c r="ND366" s="48"/>
      <c r="NE366" s="48"/>
      <c r="NF366" s="48"/>
      <c r="NG366" s="48"/>
      <c r="NH366" s="48"/>
      <c r="NI366" s="48"/>
      <c r="NJ366" s="48"/>
      <c r="NK366" s="48"/>
      <c r="NL366" s="48"/>
      <c r="NM366" s="48"/>
      <c r="NN366" s="48"/>
      <c r="NO366" s="48"/>
      <c r="NP366" s="48"/>
      <c r="NQ366" s="48"/>
      <c r="NR366" s="48"/>
      <c r="NS366" s="48"/>
      <c r="NT366" s="48"/>
      <c r="NU366" s="48"/>
      <c r="NV366" s="48"/>
      <c r="NW366" s="48"/>
      <c r="NX366" s="48"/>
      <c r="NY366" s="48"/>
      <c r="NZ366" s="48"/>
      <c r="OA366" s="48"/>
      <c r="OB366" s="48"/>
      <c r="OC366" s="48"/>
      <c r="OD366" s="48"/>
      <c r="OE366" s="48"/>
      <c r="OF366" s="48"/>
      <c r="OG366" s="48"/>
      <c r="OH366" s="48"/>
      <c r="OI366" s="48"/>
      <c r="OJ366" s="48"/>
      <c r="OK366" s="48"/>
      <c r="OL366" s="48"/>
      <c r="OM366" s="48"/>
      <c r="ON366" s="48"/>
      <c r="OO366" s="48"/>
      <c r="OP366" s="48"/>
      <c r="OQ366" s="48"/>
      <c r="OR366" s="48"/>
      <c r="OS366" s="48"/>
      <c r="OT366" s="48"/>
      <c r="OU366" s="48"/>
      <c r="OV366" s="48"/>
      <c r="OW366" s="48"/>
      <c r="OX366" s="48"/>
      <c r="OY366" s="48"/>
      <c r="OZ366" s="48"/>
      <c r="PA366" s="48"/>
      <c r="PB366" s="48"/>
      <c r="PC366" s="48"/>
      <c r="PD366" s="48"/>
      <c r="PE366" s="48"/>
      <c r="PF366" s="48"/>
      <c r="PG366" s="48"/>
      <c r="PH366" s="48"/>
      <c r="PI366" s="48"/>
      <c r="PJ366" s="48"/>
      <c r="PK366" s="48"/>
      <c r="PL366" s="48"/>
    </row>
    <row r="367" spans="1:428" ht="15.75" hidden="1">
      <c r="A367" s="32" t="s">
        <v>60</v>
      </c>
      <c r="B367" s="38" t="s">
        <v>60</v>
      </c>
      <c r="C367" s="32" t="s">
        <v>60</v>
      </c>
      <c r="D367" s="5"/>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21"/>
      <c r="AF367" s="21"/>
      <c r="AG367" s="21"/>
      <c r="AH367" s="21"/>
      <c r="AI367" s="50"/>
      <c r="AJ367" s="50"/>
      <c r="AK367" s="50"/>
      <c r="AL367" s="51"/>
      <c r="AM367" s="51"/>
      <c r="AN367" s="51"/>
      <c r="AO367" s="36"/>
      <c r="AP367" s="36"/>
      <c r="AQ367" s="36"/>
      <c r="AR367" s="36"/>
      <c r="AS367" s="36"/>
      <c r="AT367" s="36"/>
      <c r="AU367" s="36"/>
      <c r="AV367" s="36"/>
      <c r="AW367" s="36"/>
      <c r="AX367" s="36"/>
      <c r="AY367" s="36"/>
      <c r="AZ367" s="36"/>
      <c r="BA367" s="47"/>
      <c r="BB367" s="54"/>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48"/>
      <c r="FO367" s="48"/>
      <c r="FP367" s="48"/>
      <c r="FQ367" s="48"/>
      <c r="FR367" s="48"/>
      <c r="FS367" s="48"/>
      <c r="FT367" s="48"/>
      <c r="FU367" s="48"/>
      <c r="FV367" s="48"/>
      <c r="FW367" s="48"/>
      <c r="FX367" s="48"/>
      <c r="FY367" s="48"/>
      <c r="FZ367" s="48"/>
      <c r="GA367" s="48"/>
      <c r="GB367" s="48"/>
      <c r="GC367" s="48"/>
      <c r="GD367" s="48"/>
      <c r="GE367" s="48"/>
      <c r="GF367" s="48"/>
      <c r="GG367" s="48"/>
      <c r="GH367" s="48"/>
      <c r="GI367" s="48"/>
      <c r="GJ367" s="48"/>
      <c r="GK367" s="48"/>
      <c r="GL367" s="48"/>
      <c r="GM367" s="48"/>
      <c r="GN367" s="48"/>
      <c r="GO367" s="48"/>
      <c r="GP367" s="48"/>
      <c r="GQ367" s="48"/>
      <c r="GR367" s="48"/>
      <c r="GS367" s="48"/>
      <c r="GT367" s="48"/>
      <c r="GU367" s="48"/>
      <c r="GV367" s="48"/>
      <c r="GW367" s="48"/>
      <c r="GX367" s="48"/>
      <c r="GY367" s="48"/>
      <c r="GZ367" s="48"/>
      <c r="HA367" s="48"/>
      <c r="HB367" s="48"/>
      <c r="HC367" s="48"/>
      <c r="HD367" s="48"/>
      <c r="HE367" s="48"/>
      <c r="HF367" s="48"/>
      <c r="HG367" s="48"/>
      <c r="HH367" s="48"/>
      <c r="HI367" s="48"/>
      <c r="HJ367" s="48"/>
      <c r="HK367" s="48"/>
      <c r="HL367" s="48"/>
      <c r="HM367" s="48"/>
      <c r="HN367" s="48"/>
      <c r="HO367" s="48"/>
      <c r="HP367" s="48"/>
      <c r="HQ367" s="48"/>
      <c r="HR367" s="48"/>
      <c r="HS367" s="48"/>
      <c r="HT367" s="48"/>
      <c r="HU367" s="48"/>
      <c r="HV367" s="48"/>
      <c r="HW367" s="48"/>
      <c r="HX367" s="48"/>
      <c r="HY367" s="48"/>
      <c r="HZ367" s="48"/>
      <c r="IA367" s="48"/>
      <c r="IB367" s="48"/>
      <c r="IC367" s="48"/>
      <c r="ID367" s="48"/>
      <c r="IE367" s="48"/>
      <c r="IF367" s="48"/>
      <c r="IG367" s="48"/>
      <c r="IH367" s="48"/>
      <c r="II367" s="48"/>
      <c r="IJ367" s="48"/>
      <c r="IK367" s="48"/>
      <c r="IL367" s="48"/>
      <c r="IM367" s="48"/>
      <c r="IN367" s="48"/>
      <c r="IO367" s="48"/>
      <c r="IP367" s="48"/>
      <c r="IQ367" s="48"/>
      <c r="IR367" s="48"/>
      <c r="IS367" s="48"/>
      <c r="IT367" s="48"/>
      <c r="IU367" s="48"/>
      <c r="IV367" s="48"/>
      <c r="IW367" s="48"/>
      <c r="IX367" s="48"/>
      <c r="IY367" s="48"/>
      <c r="IZ367" s="48"/>
      <c r="JA367" s="48"/>
      <c r="JB367" s="48"/>
      <c r="JC367" s="48"/>
      <c r="JD367" s="48"/>
      <c r="JE367" s="48"/>
      <c r="JF367" s="48"/>
      <c r="JG367" s="48"/>
      <c r="JH367" s="48"/>
      <c r="JI367" s="48"/>
      <c r="JJ367" s="48"/>
      <c r="JK367" s="48"/>
      <c r="JL367" s="48"/>
      <c r="JM367" s="48"/>
      <c r="JN367" s="48"/>
      <c r="JO367" s="48"/>
      <c r="JP367" s="48"/>
      <c r="JQ367" s="48"/>
      <c r="JR367" s="48"/>
      <c r="JS367" s="48"/>
      <c r="JT367" s="48"/>
      <c r="JU367" s="48"/>
      <c r="JV367" s="48"/>
      <c r="JW367" s="48"/>
      <c r="JX367" s="48"/>
      <c r="JY367" s="48"/>
      <c r="JZ367" s="48"/>
      <c r="KA367" s="48"/>
      <c r="KB367" s="48"/>
      <c r="KC367" s="48"/>
      <c r="KD367" s="48"/>
      <c r="KE367" s="48"/>
      <c r="KF367" s="48"/>
      <c r="KG367" s="48"/>
      <c r="KH367" s="48"/>
      <c r="KI367" s="48"/>
      <c r="KJ367" s="48"/>
      <c r="KK367" s="48"/>
      <c r="KL367" s="48"/>
      <c r="KM367" s="48"/>
      <c r="KN367" s="48"/>
      <c r="KO367" s="48"/>
      <c r="KP367" s="48"/>
      <c r="KQ367" s="48"/>
      <c r="KR367" s="48"/>
      <c r="KS367" s="48"/>
      <c r="KT367" s="48"/>
      <c r="KU367" s="48"/>
      <c r="KV367" s="48"/>
      <c r="KW367" s="48"/>
      <c r="KX367" s="48"/>
      <c r="KY367" s="48"/>
      <c r="KZ367" s="48"/>
      <c r="LA367" s="48"/>
      <c r="LB367" s="48"/>
      <c r="LC367" s="48"/>
      <c r="LD367" s="48"/>
      <c r="LE367" s="48"/>
      <c r="LF367" s="48"/>
      <c r="LG367" s="48"/>
      <c r="LH367" s="48"/>
      <c r="LI367" s="48"/>
      <c r="LJ367" s="48"/>
      <c r="LK367" s="48"/>
      <c r="LL367" s="48"/>
      <c r="LM367" s="48"/>
      <c r="LN367" s="48"/>
      <c r="LO367" s="48"/>
      <c r="LP367" s="48"/>
      <c r="LQ367" s="48"/>
      <c r="LR367" s="48"/>
      <c r="LS367" s="48"/>
      <c r="LT367" s="48"/>
      <c r="LU367" s="48"/>
      <c r="LV367" s="48"/>
      <c r="LW367" s="48"/>
      <c r="LX367" s="48"/>
      <c r="LY367" s="48"/>
      <c r="LZ367" s="48"/>
      <c r="MA367" s="48"/>
      <c r="MB367" s="48"/>
      <c r="MC367" s="48"/>
      <c r="MD367" s="48"/>
      <c r="ME367" s="48"/>
      <c r="MF367" s="48"/>
      <c r="MG367" s="48"/>
      <c r="MH367" s="48"/>
      <c r="MI367" s="48"/>
      <c r="MJ367" s="48"/>
      <c r="MK367" s="48"/>
      <c r="ML367" s="48"/>
      <c r="MM367" s="48"/>
      <c r="MN367" s="48"/>
      <c r="MO367" s="48"/>
      <c r="MP367" s="48"/>
      <c r="MQ367" s="48"/>
      <c r="MR367" s="48"/>
      <c r="MS367" s="48"/>
      <c r="MT367" s="48"/>
      <c r="MU367" s="48"/>
      <c r="MV367" s="48"/>
      <c r="MW367" s="48"/>
      <c r="MX367" s="48"/>
      <c r="MY367" s="48"/>
      <c r="MZ367" s="48"/>
      <c r="NA367" s="48"/>
      <c r="NB367" s="48"/>
      <c r="NC367" s="48"/>
      <c r="ND367" s="48"/>
      <c r="NE367" s="48"/>
      <c r="NF367" s="48"/>
      <c r="NG367" s="48"/>
      <c r="NH367" s="48"/>
      <c r="NI367" s="48"/>
      <c r="NJ367" s="48"/>
      <c r="NK367" s="48"/>
      <c r="NL367" s="48"/>
      <c r="NM367" s="48"/>
      <c r="NN367" s="48"/>
      <c r="NO367" s="48"/>
      <c r="NP367" s="48"/>
      <c r="NQ367" s="48"/>
      <c r="NR367" s="48"/>
      <c r="NS367" s="48"/>
      <c r="NT367" s="48"/>
      <c r="NU367" s="48"/>
      <c r="NV367" s="48"/>
      <c r="NW367" s="48"/>
      <c r="NX367" s="48"/>
      <c r="NY367" s="48"/>
      <c r="NZ367" s="48"/>
      <c r="OA367" s="48"/>
      <c r="OB367" s="48"/>
      <c r="OC367" s="48"/>
      <c r="OD367" s="48"/>
      <c r="OE367" s="48"/>
      <c r="OF367" s="48"/>
      <c r="OG367" s="48"/>
      <c r="OH367" s="48"/>
      <c r="OI367" s="48"/>
      <c r="OJ367" s="48"/>
      <c r="OK367" s="48"/>
      <c r="OL367" s="48"/>
      <c r="OM367" s="48"/>
      <c r="ON367" s="48"/>
      <c r="OO367" s="48"/>
      <c r="OP367" s="48"/>
      <c r="OQ367" s="48"/>
      <c r="OR367" s="48"/>
      <c r="OS367" s="48"/>
      <c r="OT367" s="48"/>
      <c r="OU367" s="48"/>
      <c r="OV367" s="48"/>
      <c r="OW367" s="48"/>
      <c r="OX367" s="48"/>
      <c r="OY367" s="48"/>
      <c r="OZ367" s="48"/>
      <c r="PA367" s="48"/>
      <c r="PB367" s="48"/>
      <c r="PC367" s="48"/>
      <c r="PD367" s="48"/>
      <c r="PE367" s="48"/>
      <c r="PF367" s="48"/>
      <c r="PG367" s="48"/>
      <c r="PH367" s="48"/>
      <c r="PI367" s="48"/>
      <c r="PJ367" s="48"/>
      <c r="PK367" s="48"/>
      <c r="PL367" s="48"/>
    </row>
    <row r="368" spans="1:428" ht="26.25" hidden="1">
      <c r="A368" s="32" t="s">
        <v>214</v>
      </c>
      <c r="B368" s="38" t="s">
        <v>60</v>
      </c>
      <c r="C368" s="32">
        <v>5699</v>
      </c>
      <c r="D368" s="5"/>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21"/>
      <c r="AF368" s="21"/>
      <c r="AG368" s="21"/>
      <c r="AH368" s="21"/>
      <c r="AI368" s="50"/>
      <c r="AJ368" s="50"/>
      <c r="AK368" s="50"/>
      <c r="AL368" s="51"/>
      <c r="AM368" s="51"/>
      <c r="AN368" s="51"/>
      <c r="AO368" s="36"/>
      <c r="AP368" s="36"/>
      <c r="AQ368" s="36"/>
      <c r="AR368" s="36"/>
      <c r="AS368" s="36"/>
      <c r="AT368" s="36"/>
      <c r="AU368" s="36"/>
      <c r="AV368" s="36"/>
      <c r="AW368" s="36"/>
      <c r="AX368" s="36"/>
      <c r="AY368" s="36"/>
      <c r="AZ368" s="36"/>
      <c r="BA368" s="47"/>
      <c r="BB368" s="54"/>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c r="FG368" s="48"/>
      <c r="FH368" s="48"/>
      <c r="FI368" s="48"/>
      <c r="FJ368" s="48"/>
      <c r="FK368" s="48"/>
      <c r="FL368" s="48"/>
      <c r="FM368" s="48"/>
      <c r="FN368" s="48"/>
      <c r="FO368" s="48"/>
      <c r="FP368" s="48"/>
      <c r="FQ368" s="48"/>
      <c r="FR368" s="48"/>
      <c r="FS368" s="48"/>
      <c r="FT368" s="48"/>
      <c r="FU368" s="48"/>
      <c r="FV368" s="48"/>
      <c r="FW368" s="48"/>
      <c r="FX368" s="48"/>
      <c r="FY368" s="48"/>
      <c r="FZ368" s="48"/>
      <c r="GA368" s="48"/>
      <c r="GB368" s="48"/>
      <c r="GC368" s="48"/>
      <c r="GD368" s="48"/>
      <c r="GE368" s="48"/>
      <c r="GF368" s="48"/>
      <c r="GG368" s="48"/>
      <c r="GH368" s="48"/>
      <c r="GI368" s="48"/>
      <c r="GJ368" s="48"/>
      <c r="GK368" s="48"/>
      <c r="GL368" s="48"/>
      <c r="GM368" s="48"/>
      <c r="GN368" s="48"/>
      <c r="GO368" s="48"/>
      <c r="GP368" s="48"/>
      <c r="GQ368" s="48"/>
      <c r="GR368" s="48"/>
      <c r="GS368" s="48"/>
      <c r="GT368" s="48"/>
      <c r="GU368" s="48"/>
      <c r="GV368" s="48"/>
      <c r="GW368" s="48"/>
      <c r="GX368" s="48"/>
      <c r="GY368" s="48"/>
      <c r="GZ368" s="48"/>
      <c r="HA368" s="48"/>
      <c r="HB368" s="48"/>
      <c r="HC368" s="48"/>
      <c r="HD368" s="48"/>
      <c r="HE368" s="48"/>
      <c r="HF368" s="48"/>
      <c r="HG368" s="48"/>
      <c r="HH368" s="48"/>
      <c r="HI368" s="48"/>
      <c r="HJ368" s="48"/>
      <c r="HK368" s="48"/>
      <c r="HL368" s="48"/>
      <c r="HM368" s="48"/>
      <c r="HN368" s="48"/>
      <c r="HO368" s="48"/>
      <c r="HP368" s="48"/>
      <c r="HQ368" s="48"/>
      <c r="HR368" s="48"/>
      <c r="HS368" s="48"/>
      <c r="HT368" s="48"/>
      <c r="HU368" s="48"/>
      <c r="HV368" s="48"/>
      <c r="HW368" s="48"/>
      <c r="HX368" s="48"/>
      <c r="HY368" s="48"/>
      <c r="HZ368" s="48"/>
      <c r="IA368" s="48"/>
      <c r="IB368" s="48"/>
      <c r="IC368" s="48"/>
      <c r="ID368" s="48"/>
      <c r="IE368" s="48"/>
      <c r="IF368" s="48"/>
      <c r="IG368" s="48"/>
      <c r="IH368" s="48"/>
      <c r="II368" s="48"/>
      <c r="IJ368" s="48"/>
      <c r="IK368" s="48"/>
      <c r="IL368" s="48"/>
      <c r="IM368" s="48"/>
      <c r="IN368" s="48"/>
      <c r="IO368" s="48"/>
      <c r="IP368" s="48"/>
      <c r="IQ368" s="48"/>
      <c r="IR368" s="48"/>
      <c r="IS368" s="48"/>
      <c r="IT368" s="48"/>
      <c r="IU368" s="48"/>
      <c r="IV368" s="48"/>
      <c r="IW368" s="48"/>
      <c r="IX368" s="48"/>
      <c r="IY368" s="48"/>
      <c r="IZ368" s="48"/>
      <c r="JA368" s="48"/>
      <c r="JB368" s="48"/>
      <c r="JC368" s="48"/>
      <c r="JD368" s="48"/>
      <c r="JE368" s="48"/>
      <c r="JF368" s="48"/>
      <c r="JG368" s="48"/>
      <c r="JH368" s="48"/>
      <c r="JI368" s="48"/>
      <c r="JJ368" s="48"/>
      <c r="JK368" s="48"/>
      <c r="JL368" s="48"/>
      <c r="JM368" s="48"/>
      <c r="JN368" s="48"/>
      <c r="JO368" s="48"/>
      <c r="JP368" s="48"/>
      <c r="JQ368" s="48"/>
      <c r="JR368" s="48"/>
      <c r="JS368" s="48"/>
      <c r="JT368" s="48"/>
      <c r="JU368" s="48"/>
      <c r="JV368" s="48"/>
      <c r="JW368" s="48"/>
      <c r="JX368" s="48"/>
      <c r="JY368" s="48"/>
      <c r="JZ368" s="48"/>
      <c r="KA368" s="48"/>
      <c r="KB368" s="48"/>
      <c r="KC368" s="48"/>
      <c r="KD368" s="48"/>
      <c r="KE368" s="48"/>
      <c r="KF368" s="48"/>
      <c r="KG368" s="48"/>
      <c r="KH368" s="48"/>
      <c r="KI368" s="48"/>
      <c r="KJ368" s="48"/>
      <c r="KK368" s="48"/>
      <c r="KL368" s="48"/>
      <c r="KM368" s="48"/>
      <c r="KN368" s="48"/>
      <c r="KO368" s="48"/>
      <c r="KP368" s="48"/>
      <c r="KQ368" s="48"/>
      <c r="KR368" s="48"/>
      <c r="KS368" s="48"/>
      <c r="KT368" s="48"/>
      <c r="KU368" s="48"/>
      <c r="KV368" s="48"/>
      <c r="KW368" s="48"/>
      <c r="KX368" s="48"/>
      <c r="KY368" s="48"/>
      <c r="KZ368" s="48"/>
      <c r="LA368" s="48"/>
      <c r="LB368" s="48"/>
      <c r="LC368" s="48"/>
      <c r="LD368" s="48"/>
      <c r="LE368" s="48"/>
      <c r="LF368" s="48"/>
      <c r="LG368" s="48"/>
      <c r="LH368" s="48"/>
      <c r="LI368" s="48"/>
      <c r="LJ368" s="48"/>
      <c r="LK368" s="48"/>
      <c r="LL368" s="48"/>
      <c r="LM368" s="48"/>
      <c r="LN368" s="48"/>
      <c r="LO368" s="48"/>
      <c r="LP368" s="48"/>
      <c r="LQ368" s="48"/>
      <c r="LR368" s="48"/>
      <c r="LS368" s="48"/>
      <c r="LT368" s="48"/>
      <c r="LU368" s="48"/>
      <c r="LV368" s="48"/>
      <c r="LW368" s="48"/>
      <c r="LX368" s="48"/>
      <c r="LY368" s="48"/>
      <c r="LZ368" s="48"/>
      <c r="MA368" s="48"/>
      <c r="MB368" s="48"/>
      <c r="MC368" s="48"/>
      <c r="MD368" s="48"/>
      <c r="ME368" s="48"/>
      <c r="MF368" s="48"/>
      <c r="MG368" s="48"/>
      <c r="MH368" s="48"/>
      <c r="MI368" s="48"/>
      <c r="MJ368" s="48"/>
      <c r="MK368" s="48"/>
      <c r="ML368" s="48"/>
      <c r="MM368" s="48"/>
      <c r="MN368" s="48"/>
      <c r="MO368" s="48"/>
      <c r="MP368" s="48"/>
      <c r="MQ368" s="48"/>
      <c r="MR368" s="48"/>
      <c r="MS368" s="48"/>
      <c r="MT368" s="48"/>
      <c r="MU368" s="48"/>
      <c r="MV368" s="48"/>
      <c r="MW368" s="48"/>
      <c r="MX368" s="48"/>
      <c r="MY368" s="48"/>
      <c r="MZ368" s="48"/>
      <c r="NA368" s="48"/>
      <c r="NB368" s="48"/>
      <c r="NC368" s="48"/>
      <c r="ND368" s="48"/>
      <c r="NE368" s="48"/>
      <c r="NF368" s="48"/>
      <c r="NG368" s="48"/>
      <c r="NH368" s="48"/>
      <c r="NI368" s="48"/>
      <c r="NJ368" s="48"/>
      <c r="NK368" s="48"/>
      <c r="NL368" s="48"/>
      <c r="NM368" s="48"/>
      <c r="NN368" s="48"/>
      <c r="NO368" s="48"/>
      <c r="NP368" s="48"/>
      <c r="NQ368" s="48"/>
      <c r="NR368" s="48"/>
      <c r="NS368" s="48"/>
      <c r="NT368" s="48"/>
      <c r="NU368" s="48"/>
      <c r="NV368" s="48"/>
      <c r="NW368" s="48"/>
      <c r="NX368" s="48"/>
      <c r="NY368" s="48"/>
      <c r="NZ368" s="48"/>
      <c r="OA368" s="48"/>
      <c r="OB368" s="48"/>
      <c r="OC368" s="48"/>
      <c r="OD368" s="48"/>
      <c r="OE368" s="48"/>
      <c r="OF368" s="48"/>
      <c r="OG368" s="48"/>
      <c r="OH368" s="48"/>
      <c r="OI368" s="48"/>
      <c r="OJ368" s="48"/>
      <c r="OK368" s="48"/>
      <c r="OL368" s="48"/>
      <c r="OM368" s="48"/>
      <c r="ON368" s="48"/>
      <c r="OO368" s="48"/>
      <c r="OP368" s="48"/>
      <c r="OQ368" s="48"/>
      <c r="OR368" s="48"/>
      <c r="OS368" s="48"/>
      <c r="OT368" s="48"/>
      <c r="OU368" s="48"/>
      <c r="OV368" s="48"/>
      <c r="OW368" s="48"/>
      <c r="OX368" s="48"/>
      <c r="OY368" s="48"/>
      <c r="OZ368" s="48"/>
      <c r="PA368" s="48"/>
      <c r="PB368" s="48"/>
      <c r="PC368" s="48"/>
      <c r="PD368" s="48"/>
      <c r="PE368" s="48"/>
      <c r="PF368" s="48"/>
      <c r="PG368" s="48"/>
      <c r="PH368" s="48"/>
      <c r="PI368" s="48"/>
      <c r="PJ368" s="48"/>
      <c r="PK368" s="48"/>
      <c r="PL368" s="48"/>
    </row>
    <row r="369" spans="1:428" s="17" customFormat="1" ht="37.5" hidden="1" customHeight="1">
      <c r="A369" s="60" t="s">
        <v>527</v>
      </c>
      <c r="B369" s="62" t="s">
        <v>215</v>
      </c>
      <c r="C369" s="60">
        <v>5700</v>
      </c>
      <c r="D369" s="15"/>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24"/>
      <c r="AF369" s="24"/>
      <c r="AG369" s="24"/>
      <c r="AH369" s="24"/>
      <c r="AI369" s="49">
        <f>SUM(AI370:AI373)</f>
        <v>0</v>
      </c>
      <c r="AJ369" s="49">
        <f t="shared" ref="AJ369:AZ369" si="35">SUM(AJ370:AJ373)</f>
        <v>0</v>
      </c>
      <c r="AK369" s="49">
        <f t="shared" si="35"/>
        <v>0</v>
      </c>
      <c r="AL369" s="55">
        <f t="shared" si="35"/>
        <v>0</v>
      </c>
      <c r="AM369" s="55">
        <f t="shared" si="35"/>
        <v>0</v>
      </c>
      <c r="AN369" s="55">
        <f t="shared" si="35"/>
        <v>0</v>
      </c>
      <c r="AO369" s="56">
        <f t="shared" si="35"/>
        <v>0</v>
      </c>
      <c r="AP369" s="56">
        <f t="shared" si="35"/>
        <v>0</v>
      </c>
      <c r="AQ369" s="56">
        <f t="shared" si="35"/>
        <v>0</v>
      </c>
      <c r="AR369" s="56">
        <f t="shared" si="35"/>
        <v>0</v>
      </c>
      <c r="AS369" s="56">
        <f t="shared" si="35"/>
        <v>0</v>
      </c>
      <c r="AT369" s="56">
        <f t="shared" si="35"/>
        <v>0</v>
      </c>
      <c r="AU369" s="56">
        <f t="shared" si="35"/>
        <v>0</v>
      </c>
      <c r="AV369" s="56">
        <f t="shared" si="35"/>
        <v>0</v>
      </c>
      <c r="AW369" s="56">
        <f t="shared" si="35"/>
        <v>0</v>
      </c>
      <c r="AX369" s="56">
        <f t="shared" si="35"/>
        <v>0</v>
      </c>
      <c r="AY369" s="56">
        <f t="shared" si="35"/>
        <v>0</v>
      </c>
      <c r="AZ369" s="56">
        <f t="shared" si="35"/>
        <v>0</v>
      </c>
      <c r="BA369" s="57"/>
      <c r="BB369" s="54"/>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M369" s="48"/>
      <c r="EN369" s="48"/>
      <c r="EO369" s="48"/>
      <c r="EP369" s="48"/>
      <c r="EQ369" s="48"/>
      <c r="ER369" s="48"/>
      <c r="ES369" s="48"/>
      <c r="ET369" s="48"/>
      <c r="EU369" s="48"/>
      <c r="EV369" s="48"/>
      <c r="EW369" s="48"/>
      <c r="EX369" s="48"/>
      <c r="EY369" s="48"/>
      <c r="EZ369" s="48"/>
      <c r="FA369" s="48"/>
      <c r="FB369" s="48"/>
      <c r="FC369" s="48"/>
      <c r="FD369" s="48"/>
      <c r="FE369" s="48"/>
      <c r="FF369" s="48"/>
      <c r="FG369" s="48"/>
      <c r="FH369" s="48"/>
      <c r="FI369" s="48"/>
      <c r="FJ369" s="48"/>
      <c r="FK369" s="48"/>
      <c r="FL369" s="48"/>
      <c r="FM369" s="48"/>
      <c r="FN369" s="48"/>
      <c r="FO369" s="48"/>
      <c r="FP369" s="48"/>
      <c r="FQ369" s="48"/>
      <c r="FR369" s="48"/>
      <c r="FS369" s="48"/>
      <c r="FT369" s="48"/>
      <c r="FU369" s="48"/>
      <c r="FV369" s="48"/>
      <c r="FW369" s="48"/>
      <c r="FX369" s="48"/>
      <c r="FY369" s="48"/>
      <c r="FZ369" s="48"/>
      <c r="GA369" s="48"/>
      <c r="GB369" s="48"/>
      <c r="GC369" s="48"/>
      <c r="GD369" s="48"/>
      <c r="GE369" s="48"/>
      <c r="GF369" s="48"/>
      <c r="GG369" s="48"/>
      <c r="GH369" s="48"/>
      <c r="GI369" s="48"/>
      <c r="GJ369" s="48"/>
      <c r="GK369" s="48"/>
      <c r="GL369" s="48"/>
      <c r="GM369" s="48"/>
      <c r="GN369" s="48"/>
      <c r="GO369" s="48"/>
      <c r="GP369" s="48"/>
      <c r="GQ369" s="48"/>
      <c r="GR369" s="48"/>
      <c r="GS369" s="48"/>
      <c r="GT369" s="48"/>
      <c r="GU369" s="48"/>
      <c r="GV369" s="48"/>
      <c r="GW369" s="48"/>
      <c r="GX369" s="48"/>
      <c r="GY369" s="48"/>
      <c r="GZ369" s="48"/>
      <c r="HA369" s="48"/>
      <c r="HB369" s="48"/>
      <c r="HC369" s="48"/>
      <c r="HD369" s="48"/>
      <c r="HE369" s="48"/>
      <c r="HF369" s="48"/>
      <c r="HG369" s="48"/>
      <c r="HH369" s="48"/>
      <c r="HI369" s="48"/>
      <c r="HJ369" s="48"/>
      <c r="HK369" s="48"/>
      <c r="HL369" s="48"/>
      <c r="HM369" s="48"/>
      <c r="HN369" s="48"/>
      <c r="HO369" s="48"/>
      <c r="HP369" s="48"/>
      <c r="HQ369" s="48"/>
      <c r="HR369" s="48"/>
      <c r="HS369" s="48"/>
      <c r="HT369" s="48"/>
      <c r="HU369" s="48"/>
      <c r="HV369" s="48"/>
      <c r="HW369" s="48"/>
      <c r="HX369" s="48"/>
      <c r="HY369" s="48"/>
      <c r="HZ369" s="48"/>
      <c r="IA369" s="48"/>
      <c r="IB369" s="48"/>
      <c r="IC369" s="48"/>
      <c r="ID369" s="48"/>
      <c r="IE369" s="48"/>
      <c r="IF369" s="48"/>
      <c r="IG369" s="48"/>
      <c r="IH369" s="48"/>
      <c r="II369" s="48"/>
      <c r="IJ369" s="48"/>
      <c r="IK369" s="48"/>
      <c r="IL369" s="48"/>
      <c r="IM369" s="48"/>
      <c r="IN369" s="48"/>
      <c r="IO369" s="48"/>
      <c r="IP369" s="48"/>
      <c r="IQ369" s="48"/>
      <c r="IR369" s="48"/>
      <c r="IS369" s="48"/>
      <c r="IT369" s="48"/>
      <c r="IU369" s="48"/>
      <c r="IV369" s="48"/>
      <c r="IW369" s="48"/>
      <c r="IX369" s="48"/>
      <c r="IY369" s="48"/>
      <c r="IZ369" s="48"/>
      <c r="JA369" s="48"/>
      <c r="JB369" s="48"/>
      <c r="JC369" s="48"/>
      <c r="JD369" s="48"/>
      <c r="JE369" s="48"/>
      <c r="JF369" s="48"/>
      <c r="JG369" s="48"/>
      <c r="JH369" s="48"/>
      <c r="JI369" s="48"/>
      <c r="JJ369" s="48"/>
      <c r="JK369" s="48"/>
      <c r="JL369" s="48"/>
      <c r="JM369" s="48"/>
      <c r="JN369" s="48"/>
      <c r="JO369" s="48"/>
      <c r="JP369" s="48"/>
      <c r="JQ369" s="48"/>
      <c r="JR369" s="48"/>
      <c r="JS369" s="48"/>
      <c r="JT369" s="48"/>
      <c r="JU369" s="48"/>
      <c r="JV369" s="48"/>
      <c r="JW369" s="48"/>
      <c r="JX369" s="48"/>
      <c r="JY369" s="48"/>
      <c r="JZ369" s="48"/>
      <c r="KA369" s="48"/>
      <c r="KB369" s="48"/>
      <c r="KC369" s="48"/>
      <c r="KD369" s="48"/>
      <c r="KE369" s="48"/>
      <c r="KF369" s="48"/>
      <c r="KG369" s="48"/>
      <c r="KH369" s="48"/>
      <c r="KI369" s="48"/>
      <c r="KJ369" s="48"/>
      <c r="KK369" s="48"/>
      <c r="KL369" s="48"/>
      <c r="KM369" s="48"/>
      <c r="KN369" s="48"/>
      <c r="KO369" s="48"/>
      <c r="KP369" s="48"/>
      <c r="KQ369" s="48"/>
      <c r="KR369" s="48"/>
      <c r="KS369" s="48"/>
      <c r="KT369" s="48"/>
      <c r="KU369" s="48"/>
      <c r="KV369" s="48"/>
      <c r="KW369" s="48"/>
      <c r="KX369" s="48"/>
      <c r="KY369" s="48"/>
      <c r="KZ369" s="48"/>
      <c r="LA369" s="48"/>
      <c r="LB369" s="48"/>
      <c r="LC369" s="48"/>
      <c r="LD369" s="48"/>
      <c r="LE369" s="48"/>
      <c r="LF369" s="48"/>
      <c r="LG369" s="48"/>
      <c r="LH369" s="48"/>
      <c r="LI369" s="48"/>
      <c r="LJ369" s="48"/>
      <c r="LK369" s="48"/>
      <c r="LL369" s="48"/>
      <c r="LM369" s="48"/>
      <c r="LN369" s="48"/>
      <c r="LO369" s="48"/>
      <c r="LP369" s="48"/>
      <c r="LQ369" s="48"/>
      <c r="LR369" s="48"/>
      <c r="LS369" s="48"/>
      <c r="LT369" s="48"/>
      <c r="LU369" s="48"/>
      <c r="LV369" s="48"/>
      <c r="LW369" s="48"/>
      <c r="LX369" s="48"/>
      <c r="LY369" s="48"/>
      <c r="LZ369" s="48"/>
      <c r="MA369" s="48"/>
      <c r="MB369" s="48"/>
      <c r="MC369" s="48"/>
      <c r="MD369" s="48"/>
      <c r="ME369" s="48"/>
      <c r="MF369" s="48"/>
      <c r="MG369" s="48"/>
      <c r="MH369" s="48"/>
      <c r="MI369" s="48"/>
      <c r="MJ369" s="48"/>
      <c r="MK369" s="48"/>
      <c r="ML369" s="48"/>
      <c r="MM369" s="48"/>
      <c r="MN369" s="48"/>
      <c r="MO369" s="48"/>
      <c r="MP369" s="48"/>
      <c r="MQ369" s="48"/>
      <c r="MR369" s="48"/>
      <c r="MS369" s="48"/>
      <c r="MT369" s="48"/>
      <c r="MU369" s="48"/>
      <c r="MV369" s="48"/>
      <c r="MW369" s="48"/>
      <c r="MX369" s="48"/>
      <c r="MY369" s="48"/>
      <c r="MZ369" s="48"/>
      <c r="NA369" s="48"/>
      <c r="NB369" s="48"/>
      <c r="NC369" s="48"/>
      <c r="ND369" s="48"/>
      <c r="NE369" s="48"/>
      <c r="NF369" s="48"/>
      <c r="NG369" s="48"/>
      <c r="NH369" s="48"/>
      <c r="NI369" s="48"/>
      <c r="NJ369" s="48"/>
      <c r="NK369" s="48"/>
      <c r="NL369" s="48"/>
      <c r="NM369" s="48"/>
      <c r="NN369" s="48"/>
      <c r="NO369" s="48"/>
      <c r="NP369" s="48"/>
      <c r="NQ369" s="48"/>
      <c r="NR369" s="48"/>
      <c r="NS369" s="48"/>
      <c r="NT369" s="48"/>
      <c r="NU369" s="48"/>
      <c r="NV369" s="48"/>
      <c r="NW369" s="48"/>
      <c r="NX369" s="48"/>
      <c r="NY369" s="48"/>
      <c r="NZ369" s="48"/>
      <c r="OA369" s="48"/>
      <c r="OB369" s="48"/>
      <c r="OC369" s="48"/>
      <c r="OD369" s="48"/>
      <c r="OE369" s="48"/>
      <c r="OF369" s="48"/>
      <c r="OG369" s="48"/>
      <c r="OH369" s="48"/>
      <c r="OI369" s="48"/>
      <c r="OJ369" s="48"/>
      <c r="OK369" s="48"/>
      <c r="OL369" s="48"/>
      <c r="OM369" s="48"/>
      <c r="ON369" s="48"/>
      <c r="OO369" s="48"/>
      <c r="OP369" s="48"/>
      <c r="OQ369" s="48"/>
      <c r="OR369" s="48"/>
      <c r="OS369" s="48"/>
      <c r="OT369" s="48"/>
      <c r="OU369" s="48"/>
      <c r="OV369" s="48"/>
      <c r="OW369" s="48"/>
      <c r="OX369" s="48"/>
      <c r="OY369" s="48"/>
      <c r="OZ369" s="48"/>
      <c r="PA369" s="48"/>
      <c r="PB369" s="48"/>
      <c r="PC369" s="48"/>
      <c r="PD369" s="48"/>
      <c r="PE369" s="48"/>
      <c r="PF369" s="48"/>
      <c r="PG369" s="48"/>
      <c r="PH369" s="48"/>
      <c r="PI369" s="48"/>
      <c r="PJ369" s="48"/>
      <c r="PK369" s="48"/>
      <c r="PL369" s="48"/>
    </row>
    <row r="370" spans="1:428" ht="38.25" hidden="1" customHeight="1">
      <c r="A370" s="32" t="s">
        <v>494</v>
      </c>
      <c r="B370" s="38" t="s">
        <v>60</v>
      </c>
      <c r="C370" s="32">
        <v>5701</v>
      </c>
      <c r="D370" s="5"/>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21"/>
      <c r="AF370" s="21"/>
      <c r="AG370" s="21"/>
      <c r="AH370" s="21"/>
      <c r="AI370" s="50"/>
      <c r="AJ370" s="50"/>
      <c r="AK370" s="50"/>
      <c r="AL370" s="51"/>
      <c r="AM370" s="51"/>
      <c r="AN370" s="51"/>
      <c r="AO370" s="36"/>
      <c r="AP370" s="36"/>
      <c r="AQ370" s="36"/>
      <c r="AR370" s="36"/>
      <c r="AS370" s="36"/>
      <c r="AT370" s="36"/>
      <c r="AU370" s="36"/>
      <c r="AV370" s="36"/>
      <c r="AW370" s="36"/>
      <c r="AX370" s="36"/>
      <c r="AY370" s="36"/>
      <c r="AZ370" s="36"/>
      <c r="BA370" s="47"/>
      <c r="BB370" s="54"/>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M370" s="48"/>
      <c r="EN370" s="48"/>
      <c r="EO370" s="48"/>
      <c r="EP370" s="48"/>
      <c r="EQ370" s="48"/>
      <c r="ER370" s="48"/>
      <c r="ES370" s="48"/>
      <c r="ET370" s="48"/>
      <c r="EU370" s="48"/>
      <c r="EV370" s="48"/>
      <c r="EW370" s="48"/>
      <c r="EX370" s="48"/>
      <c r="EY370" s="48"/>
      <c r="EZ370" s="48"/>
      <c r="FA370" s="48"/>
      <c r="FB370" s="48"/>
      <c r="FC370" s="48"/>
      <c r="FD370" s="48"/>
      <c r="FE370" s="48"/>
      <c r="FF370" s="48"/>
      <c r="FG370" s="48"/>
      <c r="FH370" s="48"/>
      <c r="FI370" s="48"/>
      <c r="FJ370" s="48"/>
      <c r="FK370" s="48"/>
      <c r="FL370" s="48"/>
      <c r="FM370" s="48"/>
      <c r="FN370" s="48"/>
      <c r="FO370" s="48"/>
      <c r="FP370" s="48"/>
      <c r="FQ370" s="48"/>
      <c r="FR370" s="48"/>
      <c r="FS370" s="48"/>
      <c r="FT370" s="48"/>
      <c r="FU370" s="48"/>
      <c r="FV370" s="48"/>
      <c r="FW370" s="48"/>
      <c r="FX370" s="48"/>
      <c r="FY370" s="48"/>
      <c r="FZ370" s="48"/>
      <c r="GA370" s="48"/>
      <c r="GB370" s="48"/>
      <c r="GC370" s="48"/>
      <c r="GD370" s="48"/>
      <c r="GE370" s="48"/>
      <c r="GF370" s="48"/>
      <c r="GG370" s="48"/>
      <c r="GH370" s="48"/>
      <c r="GI370" s="48"/>
      <c r="GJ370" s="48"/>
      <c r="GK370" s="48"/>
      <c r="GL370" s="48"/>
      <c r="GM370" s="48"/>
      <c r="GN370" s="48"/>
      <c r="GO370" s="48"/>
      <c r="GP370" s="48"/>
      <c r="GQ370" s="48"/>
      <c r="GR370" s="48"/>
      <c r="GS370" s="48"/>
      <c r="GT370" s="48"/>
      <c r="GU370" s="48"/>
      <c r="GV370" s="48"/>
      <c r="GW370" s="48"/>
      <c r="GX370" s="48"/>
      <c r="GY370" s="48"/>
      <c r="GZ370" s="48"/>
      <c r="HA370" s="48"/>
      <c r="HB370" s="48"/>
      <c r="HC370" s="48"/>
      <c r="HD370" s="48"/>
      <c r="HE370" s="48"/>
      <c r="HF370" s="48"/>
      <c r="HG370" s="48"/>
      <c r="HH370" s="48"/>
      <c r="HI370" s="48"/>
      <c r="HJ370" s="48"/>
      <c r="HK370" s="48"/>
      <c r="HL370" s="48"/>
      <c r="HM370" s="48"/>
      <c r="HN370" s="48"/>
      <c r="HO370" s="48"/>
      <c r="HP370" s="48"/>
      <c r="HQ370" s="48"/>
      <c r="HR370" s="48"/>
      <c r="HS370" s="48"/>
      <c r="HT370" s="48"/>
      <c r="HU370" s="48"/>
      <c r="HV370" s="48"/>
      <c r="HW370" s="48"/>
      <c r="HX370" s="48"/>
      <c r="HY370" s="48"/>
      <c r="HZ370" s="48"/>
      <c r="IA370" s="48"/>
      <c r="IB370" s="48"/>
      <c r="IC370" s="48"/>
      <c r="ID370" s="48"/>
      <c r="IE370" s="48"/>
      <c r="IF370" s="48"/>
      <c r="IG370" s="48"/>
      <c r="IH370" s="48"/>
      <c r="II370" s="48"/>
      <c r="IJ370" s="48"/>
      <c r="IK370" s="48"/>
      <c r="IL370" s="48"/>
      <c r="IM370" s="48"/>
      <c r="IN370" s="48"/>
      <c r="IO370" s="48"/>
      <c r="IP370" s="48"/>
      <c r="IQ370" s="48"/>
      <c r="IR370" s="48"/>
      <c r="IS370" s="48"/>
      <c r="IT370" s="48"/>
      <c r="IU370" s="48"/>
      <c r="IV370" s="48"/>
      <c r="IW370" s="48"/>
      <c r="IX370" s="48"/>
      <c r="IY370" s="48"/>
      <c r="IZ370" s="48"/>
      <c r="JA370" s="48"/>
      <c r="JB370" s="48"/>
      <c r="JC370" s="48"/>
      <c r="JD370" s="48"/>
      <c r="JE370" s="48"/>
      <c r="JF370" s="48"/>
      <c r="JG370" s="48"/>
      <c r="JH370" s="48"/>
      <c r="JI370" s="48"/>
      <c r="JJ370" s="48"/>
      <c r="JK370" s="48"/>
      <c r="JL370" s="48"/>
      <c r="JM370" s="48"/>
      <c r="JN370" s="48"/>
      <c r="JO370" s="48"/>
      <c r="JP370" s="48"/>
      <c r="JQ370" s="48"/>
      <c r="JR370" s="48"/>
      <c r="JS370" s="48"/>
      <c r="JT370" s="48"/>
      <c r="JU370" s="48"/>
      <c r="JV370" s="48"/>
      <c r="JW370" s="48"/>
      <c r="JX370" s="48"/>
      <c r="JY370" s="48"/>
      <c r="JZ370" s="48"/>
      <c r="KA370" s="48"/>
      <c r="KB370" s="48"/>
      <c r="KC370" s="48"/>
      <c r="KD370" s="48"/>
      <c r="KE370" s="48"/>
      <c r="KF370" s="48"/>
      <c r="KG370" s="48"/>
      <c r="KH370" s="48"/>
      <c r="KI370" s="48"/>
      <c r="KJ370" s="48"/>
      <c r="KK370" s="48"/>
      <c r="KL370" s="48"/>
      <c r="KM370" s="48"/>
      <c r="KN370" s="48"/>
      <c r="KO370" s="48"/>
      <c r="KP370" s="48"/>
      <c r="KQ370" s="48"/>
      <c r="KR370" s="48"/>
      <c r="KS370" s="48"/>
      <c r="KT370" s="48"/>
      <c r="KU370" s="48"/>
      <c r="KV370" s="48"/>
      <c r="KW370" s="48"/>
      <c r="KX370" s="48"/>
      <c r="KY370" s="48"/>
      <c r="KZ370" s="48"/>
      <c r="LA370" s="48"/>
      <c r="LB370" s="48"/>
      <c r="LC370" s="48"/>
      <c r="LD370" s="48"/>
      <c r="LE370" s="48"/>
      <c r="LF370" s="48"/>
      <c r="LG370" s="48"/>
      <c r="LH370" s="48"/>
      <c r="LI370" s="48"/>
      <c r="LJ370" s="48"/>
      <c r="LK370" s="48"/>
      <c r="LL370" s="48"/>
      <c r="LM370" s="48"/>
      <c r="LN370" s="48"/>
      <c r="LO370" s="48"/>
      <c r="LP370" s="48"/>
      <c r="LQ370" s="48"/>
      <c r="LR370" s="48"/>
      <c r="LS370" s="48"/>
      <c r="LT370" s="48"/>
      <c r="LU370" s="48"/>
      <c r="LV370" s="48"/>
      <c r="LW370" s="48"/>
      <c r="LX370" s="48"/>
      <c r="LY370" s="48"/>
      <c r="LZ370" s="48"/>
      <c r="MA370" s="48"/>
      <c r="MB370" s="48"/>
      <c r="MC370" s="48"/>
      <c r="MD370" s="48"/>
      <c r="ME370" s="48"/>
      <c r="MF370" s="48"/>
      <c r="MG370" s="48"/>
      <c r="MH370" s="48"/>
      <c r="MI370" s="48"/>
      <c r="MJ370" s="48"/>
      <c r="MK370" s="48"/>
      <c r="ML370" s="48"/>
      <c r="MM370" s="48"/>
      <c r="MN370" s="48"/>
      <c r="MO370" s="48"/>
      <c r="MP370" s="48"/>
      <c r="MQ370" s="48"/>
      <c r="MR370" s="48"/>
      <c r="MS370" s="48"/>
      <c r="MT370" s="48"/>
      <c r="MU370" s="48"/>
      <c r="MV370" s="48"/>
      <c r="MW370" s="48"/>
      <c r="MX370" s="48"/>
      <c r="MY370" s="48"/>
      <c r="MZ370" s="48"/>
      <c r="NA370" s="48"/>
      <c r="NB370" s="48"/>
      <c r="NC370" s="48"/>
      <c r="ND370" s="48"/>
      <c r="NE370" s="48"/>
      <c r="NF370" s="48"/>
      <c r="NG370" s="48"/>
      <c r="NH370" s="48"/>
      <c r="NI370" s="48"/>
      <c r="NJ370" s="48"/>
      <c r="NK370" s="48"/>
      <c r="NL370" s="48"/>
      <c r="NM370" s="48"/>
      <c r="NN370" s="48"/>
      <c r="NO370" s="48"/>
      <c r="NP370" s="48"/>
      <c r="NQ370" s="48"/>
      <c r="NR370" s="48"/>
      <c r="NS370" s="48"/>
      <c r="NT370" s="48"/>
      <c r="NU370" s="48"/>
      <c r="NV370" s="48"/>
      <c r="NW370" s="48"/>
      <c r="NX370" s="48"/>
      <c r="NY370" s="48"/>
      <c r="NZ370" s="48"/>
      <c r="OA370" s="48"/>
      <c r="OB370" s="48"/>
      <c r="OC370" s="48"/>
      <c r="OD370" s="48"/>
      <c r="OE370" s="48"/>
      <c r="OF370" s="48"/>
      <c r="OG370" s="48"/>
      <c r="OH370" s="48"/>
      <c r="OI370" s="48"/>
      <c r="OJ370" s="48"/>
      <c r="OK370" s="48"/>
      <c r="OL370" s="48"/>
      <c r="OM370" s="48"/>
      <c r="ON370" s="48"/>
      <c r="OO370" s="48"/>
      <c r="OP370" s="48"/>
      <c r="OQ370" s="48"/>
      <c r="OR370" s="48"/>
      <c r="OS370" s="48"/>
      <c r="OT370" s="48"/>
      <c r="OU370" s="48"/>
      <c r="OV370" s="48"/>
      <c r="OW370" s="48"/>
      <c r="OX370" s="48"/>
      <c r="OY370" s="48"/>
      <c r="OZ370" s="48"/>
      <c r="PA370" s="48"/>
      <c r="PB370" s="48"/>
      <c r="PC370" s="48"/>
      <c r="PD370" s="48"/>
      <c r="PE370" s="48"/>
      <c r="PF370" s="48"/>
      <c r="PG370" s="48"/>
      <c r="PH370" s="48"/>
      <c r="PI370" s="48"/>
      <c r="PJ370" s="48"/>
      <c r="PK370" s="48"/>
      <c r="PL370" s="48"/>
    </row>
    <row r="371" spans="1:428" ht="38.25" hidden="1" customHeight="1">
      <c r="A371" s="32" t="s">
        <v>495</v>
      </c>
      <c r="B371" s="38" t="s">
        <v>60</v>
      </c>
      <c r="C371" s="32">
        <v>5702</v>
      </c>
      <c r="D371" s="5"/>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21"/>
      <c r="AF371" s="21"/>
      <c r="AG371" s="21"/>
      <c r="AH371" s="21"/>
      <c r="AI371" s="50"/>
      <c r="AJ371" s="50"/>
      <c r="AK371" s="50"/>
      <c r="AL371" s="51"/>
      <c r="AM371" s="51"/>
      <c r="AN371" s="51"/>
      <c r="AO371" s="36"/>
      <c r="AP371" s="36"/>
      <c r="AQ371" s="36"/>
      <c r="AR371" s="36"/>
      <c r="AS371" s="36"/>
      <c r="AT371" s="36"/>
      <c r="AU371" s="36"/>
      <c r="AV371" s="36"/>
      <c r="AW371" s="36"/>
      <c r="AX371" s="36"/>
      <c r="AY371" s="36"/>
      <c r="AZ371" s="36"/>
      <c r="BA371" s="47"/>
      <c r="BB371" s="54"/>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M371" s="48"/>
      <c r="EN371" s="48"/>
      <c r="EO371" s="48"/>
      <c r="EP371" s="48"/>
      <c r="EQ371" s="48"/>
      <c r="ER371" s="48"/>
      <c r="ES371" s="48"/>
      <c r="ET371" s="48"/>
      <c r="EU371" s="48"/>
      <c r="EV371" s="48"/>
      <c r="EW371" s="48"/>
      <c r="EX371" s="48"/>
      <c r="EY371" s="48"/>
      <c r="EZ371" s="48"/>
      <c r="FA371" s="48"/>
      <c r="FB371" s="48"/>
      <c r="FC371" s="48"/>
      <c r="FD371" s="48"/>
      <c r="FE371" s="48"/>
      <c r="FF371" s="48"/>
      <c r="FG371" s="48"/>
      <c r="FH371" s="48"/>
      <c r="FI371" s="48"/>
      <c r="FJ371" s="48"/>
      <c r="FK371" s="48"/>
      <c r="FL371" s="48"/>
      <c r="FM371" s="48"/>
      <c r="FN371" s="48"/>
      <c r="FO371" s="48"/>
      <c r="FP371" s="48"/>
      <c r="FQ371" s="48"/>
      <c r="FR371" s="48"/>
      <c r="FS371" s="48"/>
      <c r="FT371" s="48"/>
      <c r="FU371" s="48"/>
      <c r="FV371" s="48"/>
      <c r="FW371" s="48"/>
      <c r="FX371" s="48"/>
      <c r="FY371" s="48"/>
      <c r="FZ371" s="48"/>
      <c r="GA371" s="48"/>
      <c r="GB371" s="48"/>
      <c r="GC371" s="48"/>
      <c r="GD371" s="48"/>
      <c r="GE371" s="48"/>
      <c r="GF371" s="48"/>
      <c r="GG371" s="48"/>
      <c r="GH371" s="48"/>
      <c r="GI371" s="48"/>
      <c r="GJ371" s="48"/>
      <c r="GK371" s="48"/>
      <c r="GL371" s="48"/>
      <c r="GM371" s="48"/>
      <c r="GN371" s="48"/>
      <c r="GO371" s="48"/>
      <c r="GP371" s="48"/>
      <c r="GQ371" s="48"/>
      <c r="GR371" s="48"/>
      <c r="GS371" s="48"/>
      <c r="GT371" s="48"/>
      <c r="GU371" s="48"/>
      <c r="GV371" s="48"/>
      <c r="GW371" s="48"/>
      <c r="GX371" s="48"/>
      <c r="GY371" s="48"/>
      <c r="GZ371" s="48"/>
      <c r="HA371" s="48"/>
      <c r="HB371" s="48"/>
      <c r="HC371" s="48"/>
      <c r="HD371" s="48"/>
      <c r="HE371" s="48"/>
      <c r="HF371" s="48"/>
      <c r="HG371" s="48"/>
      <c r="HH371" s="48"/>
      <c r="HI371" s="48"/>
      <c r="HJ371" s="48"/>
      <c r="HK371" s="48"/>
      <c r="HL371" s="48"/>
      <c r="HM371" s="48"/>
      <c r="HN371" s="48"/>
      <c r="HO371" s="48"/>
      <c r="HP371" s="48"/>
      <c r="HQ371" s="48"/>
      <c r="HR371" s="48"/>
      <c r="HS371" s="48"/>
      <c r="HT371" s="48"/>
      <c r="HU371" s="48"/>
      <c r="HV371" s="48"/>
      <c r="HW371" s="48"/>
      <c r="HX371" s="48"/>
      <c r="HY371" s="48"/>
      <c r="HZ371" s="48"/>
      <c r="IA371" s="48"/>
      <c r="IB371" s="48"/>
      <c r="IC371" s="48"/>
      <c r="ID371" s="48"/>
      <c r="IE371" s="48"/>
      <c r="IF371" s="48"/>
      <c r="IG371" s="48"/>
      <c r="IH371" s="48"/>
      <c r="II371" s="48"/>
      <c r="IJ371" s="48"/>
      <c r="IK371" s="48"/>
      <c r="IL371" s="48"/>
      <c r="IM371" s="48"/>
      <c r="IN371" s="48"/>
      <c r="IO371" s="48"/>
      <c r="IP371" s="48"/>
      <c r="IQ371" s="48"/>
      <c r="IR371" s="48"/>
      <c r="IS371" s="48"/>
      <c r="IT371" s="48"/>
      <c r="IU371" s="48"/>
      <c r="IV371" s="48"/>
      <c r="IW371" s="48"/>
      <c r="IX371" s="48"/>
      <c r="IY371" s="48"/>
      <c r="IZ371" s="48"/>
      <c r="JA371" s="48"/>
      <c r="JB371" s="48"/>
      <c r="JC371" s="48"/>
      <c r="JD371" s="48"/>
      <c r="JE371" s="48"/>
      <c r="JF371" s="48"/>
      <c r="JG371" s="48"/>
      <c r="JH371" s="48"/>
      <c r="JI371" s="48"/>
      <c r="JJ371" s="48"/>
      <c r="JK371" s="48"/>
      <c r="JL371" s="48"/>
      <c r="JM371" s="48"/>
      <c r="JN371" s="48"/>
      <c r="JO371" s="48"/>
      <c r="JP371" s="48"/>
      <c r="JQ371" s="48"/>
      <c r="JR371" s="48"/>
      <c r="JS371" s="48"/>
      <c r="JT371" s="48"/>
      <c r="JU371" s="48"/>
      <c r="JV371" s="48"/>
      <c r="JW371" s="48"/>
      <c r="JX371" s="48"/>
      <c r="JY371" s="48"/>
      <c r="JZ371" s="48"/>
      <c r="KA371" s="48"/>
      <c r="KB371" s="48"/>
      <c r="KC371" s="48"/>
      <c r="KD371" s="48"/>
      <c r="KE371" s="48"/>
      <c r="KF371" s="48"/>
      <c r="KG371" s="48"/>
      <c r="KH371" s="48"/>
      <c r="KI371" s="48"/>
      <c r="KJ371" s="48"/>
      <c r="KK371" s="48"/>
      <c r="KL371" s="48"/>
      <c r="KM371" s="48"/>
      <c r="KN371" s="48"/>
      <c r="KO371" s="48"/>
      <c r="KP371" s="48"/>
      <c r="KQ371" s="48"/>
      <c r="KR371" s="48"/>
      <c r="KS371" s="48"/>
      <c r="KT371" s="48"/>
      <c r="KU371" s="48"/>
      <c r="KV371" s="48"/>
      <c r="KW371" s="48"/>
      <c r="KX371" s="48"/>
      <c r="KY371" s="48"/>
      <c r="KZ371" s="48"/>
      <c r="LA371" s="48"/>
      <c r="LB371" s="48"/>
      <c r="LC371" s="48"/>
      <c r="LD371" s="48"/>
      <c r="LE371" s="48"/>
      <c r="LF371" s="48"/>
      <c r="LG371" s="48"/>
      <c r="LH371" s="48"/>
      <c r="LI371" s="48"/>
      <c r="LJ371" s="48"/>
      <c r="LK371" s="48"/>
      <c r="LL371" s="48"/>
      <c r="LM371" s="48"/>
      <c r="LN371" s="48"/>
      <c r="LO371" s="48"/>
      <c r="LP371" s="48"/>
      <c r="LQ371" s="48"/>
      <c r="LR371" s="48"/>
      <c r="LS371" s="48"/>
      <c r="LT371" s="48"/>
      <c r="LU371" s="48"/>
      <c r="LV371" s="48"/>
      <c r="LW371" s="48"/>
      <c r="LX371" s="48"/>
      <c r="LY371" s="48"/>
      <c r="LZ371" s="48"/>
      <c r="MA371" s="48"/>
      <c r="MB371" s="48"/>
      <c r="MC371" s="48"/>
      <c r="MD371" s="48"/>
      <c r="ME371" s="48"/>
      <c r="MF371" s="48"/>
      <c r="MG371" s="48"/>
      <c r="MH371" s="48"/>
      <c r="MI371" s="48"/>
      <c r="MJ371" s="48"/>
      <c r="MK371" s="48"/>
      <c r="ML371" s="48"/>
      <c r="MM371" s="48"/>
      <c r="MN371" s="48"/>
      <c r="MO371" s="48"/>
      <c r="MP371" s="48"/>
      <c r="MQ371" s="48"/>
      <c r="MR371" s="48"/>
      <c r="MS371" s="48"/>
      <c r="MT371" s="48"/>
      <c r="MU371" s="48"/>
      <c r="MV371" s="48"/>
      <c r="MW371" s="48"/>
      <c r="MX371" s="48"/>
      <c r="MY371" s="48"/>
      <c r="MZ371" s="48"/>
      <c r="NA371" s="48"/>
      <c r="NB371" s="48"/>
      <c r="NC371" s="48"/>
      <c r="ND371" s="48"/>
      <c r="NE371" s="48"/>
      <c r="NF371" s="48"/>
      <c r="NG371" s="48"/>
      <c r="NH371" s="48"/>
      <c r="NI371" s="48"/>
      <c r="NJ371" s="48"/>
      <c r="NK371" s="48"/>
      <c r="NL371" s="48"/>
      <c r="NM371" s="48"/>
      <c r="NN371" s="48"/>
      <c r="NO371" s="48"/>
      <c r="NP371" s="48"/>
      <c r="NQ371" s="48"/>
      <c r="NR371" s="48"/>
      <c r="NS371" s="48"/>
      <c r="NT371" s="48"/>
      <c r="NU371" s="48"/>
      <c r="NV371" s="48"/>
      <c r="NW371" s="48"/>
      <c r="NX371" s="48"/>
      <c r="NY371" s="48"/>
      <c r="NZ371" s="48"/>
      <c r="OA371" s="48"/>
      <c r="OB371" s="48"/>
      <c r="OC371" s="48"/>
      <c r="OD371" s="48"/>
      <c r="OE371" s="48"/>
      <c r="OF371" s="48"/>
      <c r="OG371" s="48"/>
      <c r="OH371" s="48"/>
      <c r="OI371" s="48"/>
      <c r="OJ371" s="48"/>
      <c r="OK371" s="48"/>
      <c r="OL371" s="48"/>
      <c r="OM371" s="48"/>
      <c r="ON371" s="48"/>
      <c r="OO371" s="48"/>
      <c r="OP371" s="48"/>
      <c r="OQ371" s="48"/>
      <c r="OR371" s="48"/>
      <c r="OS371" s="48"/>
      <c r="OT371" s="48"/>
      <c r="OU371" s="48"/>
      <c r="OV371" s="48"/>
      <c r="OW371" s="48"/>
      <c r="OX371" s="48"/>
      <c r="OY371" s="48"/>
      <c r="OZ371" s="48"/>
      <c r="PA371" s="48"/>
      <c r="PB371" s="48"/>
      <c r="PC371" s="48"/>
      <c r="PD371" s="48"/>
      <c r="PE371" s="48"/>
      <c r="PF371" s="48"/>
      <c r="PG371" s="48"/>
      <c r="PH371" s="48"/>
      <c r="PI371" s="48"/>
      <c r="PJ371" s="48"/>
      <c r="PK371" s="48"/>
      <c r="PL371" s="48"/>
    </row>
    <row r="372" spans="1:428" ht="15.75" hidden="1">
      <c r="A372" s="32" t="s">
        <v>60</v>
      </c>
      <c r="B372" s="38" t="s">
        <v>60</v>
      </c>
      <c r="C372" s="32" t="s">
        <v>60</v>
      </c>
      <c r="D372" s="5"/>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21"/>
      <c r="AF372" s="21"/>
      <c r="AG372" s="21"/>
      <c r="AH372" s="21"/>
      <c r="AI372" s="50"/>
      <c r="AJ372" s="50"/>
      <c r="AK372" s="50"/>
      <c r="AL372" s="51"/>
      <c r="AM372" s="51"/>
      <c r="AN372" s="51"/>
      <c r="AO372" s="36"/>
      <c r="AP372" s="36"/>
      <c r="AQ372" s="36"/>
      <c r="AR372" s="36"/>
      <c r="AS372" s="36"/>
      <c r="AT372" s="36"/>
      <c r="AU372" s="36"/>
      <c r="AV372" s="36"/>
      <c r="AW372" s="36"/>
      <c r="AX372" s="36"/>
      <c r="AY372" s="36"/>
      <c r="AZ372" s="36"/>
      <c r="BA372" s="47"/>
      <c r="BB372" s="54"/>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M372" s="48"/>
      <c r="EN372" s="48"/>
      <c r="EO372" s="48"/>
      <c r="EP372" s="48"/>
      <c r="EQ372" s="48"/>
      <c r="ER372" s="48"/>
      <c r="ES372" s="48"/>
      <c r="ET372" s="48"/>
      <c r="EU372" s="48"/>
      <c r="EV372" s="48"/>
      <c r="EW372" s="48"/>
      <c r="EX372" s="48"/>
      <c r="EY372" s="48"/>
      <c r="EZ372" s="48"/>
      <c r="FA372" s="48"/>
      <c r="FB372" s="48"/>
      <c r="FC372" s="48"/>
      <c r="FD372" s="48"/>
      <c r="FE372" s="48"/>
      <c r="FF372" s="48"/>
      <c r="FG372" s="48"/>
      <c r="FH372" s="48"/>
      <c r="FI372" s="48"/>
      <c r="FJ372" s="48"/>
      <c r="FK372" s="48"/>
      <c r="FL372" s="48"/>
      <c r="FM372" s="48"/>
      <c r="FN372" s="48"/>
      <c r="FO372" s="48"/>
      <c r="FP372" s="48"/>
      <c r="FQ372" s="48"/>
      <c r="FR372" s="48"/>
      <c r="FS372" s="48"/>
      <c r="FT372" s="48"/>
      <c r="FU372" s="48"/>
      <c r="FV372" s="48"/>
      <c r="FW372" s="48"/>
      <c r="FX372" s="48"/>
      <c r="FY372" s="48"/>
      <c r="FZ372" s="48"/>
      <c r="GA372" s="48"/>
      <c r="GB372" s="48"/>
      <c r="GC372" s="48"/>
      <c r="GD372" s="48"/>
      <c r="GE372" s="48"/>
      <c r="GF372" s="48"/>
      <c r="GG372" s="48"/>
      <c r="GH372" s="48"/>
      <c r="GI372" s="48"/>
      <c r="GJ372" s="48"/>
      <c r="GK372" s="48"/>
      <c r="GL372" s="48"/>
      <c r="GM372" s="48"/>
      <c r="GN372" s="48"/>
      <c r="GO372" s="48"/>
      <c r="GP372" s="48"/>
      <c r="GQ372" s="48"/>
      <c r="GR372" s="48"/>
      <c r="GS372" s="48"/>
      <c r="GT372" s="48"/>
      <c r="GU372" s="48"/>
      <c r="GV372" s="48"/>
      <c r="GW372" s="48"/>
      <c r="GX372" s="48"/>
      <c r="GY372" s="48"/>
      <c r="GZ372" s="48"/>
      <c r="HA372" s="48"/>
      <c r="HB372" s="48"/>
      <c r="HC372" s="48"/>
      <c r="HD372" s="48"/>
      <c r="HE372" s="48"/>
      <c r="HF372" s="48"/>
      <c r="HG372" s="48"/>
      <c r="HH372" s="48"/>
      <c r="HI372" s="48"/>
      <c r="HJ372" s="48"/>
      <c r="HK372" s="48"/>
      <c r="HL372" s="48"/>
      <c r="HM372" s="48"/>
      <c r="HN372" s="48"/>
      <c r="HO372" s="48"/>
      <c r="HP372" s="48"/>
      <c r="HQ372" s="48"/>
      <c r="HR372" s="48"/>
      <c r="HS372" s="48"/>
      <c r="HT372" s="48"/>
      <c r="HU372" s="48"/>
      <c r="HV372" s="48"/>
      <c r="HW372" s="48"/>
      <c r="HX372" s="48"/>
      <c r="HY372" s="48"/>
      <c r="HZ372" s="48"/>
      <c r="IA372" s="48"/>
      <c r="IB372" s="48"/>
      <c r="IC372" s="48"/>
      <c r="ID372" s="48"/>
      <c r="IE372" s="48"/>
      <c r="IF372" s="48"/>
      <c r="IG372" s="48"/>
      <c r="IH372" s="48"/>
      <c r="II372" s="48"/>
      <c r="IJ372" s="48"/>
      <c r="IK372" s="48"/>
      <c r="IL372" s="48"/>
      <c r="IM372" s="48"/>
      <c r="IN372" s="48"/>
      <c r="IO372" s="48"/>
      <c r="IP372" s="48"/>
      <c r="IQ372" s="48"/>
      <c r="IR372" s="48"/>
      <c r="IS372" s="48"/>
      <c r="IT372" s="48"/>
      <c r="IU372" s="48"/>
      <c r="IV372" s="48"/>
      <c r="IW372" s="48"/>
      <c r="IX372" s="48"/>
      <c r="IY372" s="48"/>
      <c r="IZ372" s="48"/>
      <c r="JA372" s="48"/>
      <c r="JB372" s="48"/>
      <c r="JC372" s="48"/>
      <c r="JD372" s="48"/>
      <c r="JE372" s="48"/>
      <c r="JF372" s="48"/>
      <c r="JG372" s="48"/>
      <c r="JH372" s="48"/>
      <c r="JI372" s="48"/>
      <c r="JJ372" s="48"/>
      <c r="JK372" s="48"/>
      <c r="JL372" s="48"/>
      <c r="JM372" s="48"/>
      <c r="JN372" s="48"/>
      <c r="JO372" s="48"/>
      <c r="JP372" s="48"/>
      <c r="JQ372" s="48"/>
      <c r="JR372" s="48"/>
      <c r="JS372" s="48"/>
      <c r="JT372" s="48"/>
      <c r="JU372" s="48"/>
      <c r="JV372" s="48"/>
      <c r="JW372" s="48"/>
      <c r="JX372" s="48"/>
      <c r="JY372" s="48"/>
      <c r="JZ372" s="48"/>
      <c r="KA372" s="48"/>
      <c r="KB372" s="48"/>
      <c r="KC372" s="48"/>
      <c r="KD372" s="48"/>
      <c r="KE372" s="48"/>
      <c r="KF372" s="48"/>
      <c r="KG372" s="48"/>
      <c r="KH372" s="48"/>
      <c r="KI372" s="48"/>
      <c r="KJ372" s="48"/>
      <c r="KK372" s="48"/>
      <c r="KL372" s="48"/>
      <c r="KM372" s="48"/>
      <c r="KN372" s="48"/>
      <c r="KO372" s="48"/>
      <c r="KP372" s="48"/>
      <c r="KQ372" s="48"/>
      <c r="KR372" s="48"/>
      <c r="KS372" s="48"/>
      <c r="KT372" s="48"/>
      <c r="KU372" s="48"/>
      <c r="KV372" s="48"/>
      <c r="KW372" s="48"/>
      <c r="KX372" s="48"/>
      <c r="KY372" s="48"/>
      <c r="KZ372" s="48"/>
      <c r="LA372" s="48"/>
      <c r="LB372" s="48"/>
      <c r="LC372" s="48"/>
      <c r="LD372" s="48"/>
      <c r="LE372" s="48"/>
      <c r="LF372" s="48"/>
      <c r="LG372" s="48"/>
      <c r="LH372" s="48"/>
      <c r="LI372" s="48"/>
      <c r="LJ372" s="48"/>
      <c r="LK372" s="48"/>
      <c r="LL372" s="48"/>
      <c r="LM372" s="48"/>
      <c r="LN372" s="48"/>
      <c r="LO372" s="48"/>
      <c r="LP372" s="48"/>
      <c r="LQ372" s="48"/>
      <c r="LR372" s="48"/>
      <c r="LS372" s="48"/>
      <c r="LT372" s="48"/>
      <c r="LU372" s="48"/>
      <c r="LV372" s="48"/>
      <c r="LW372" s="48"/>
      <c r="LX372" s="48"/>
      <c r="LY372" s="48"/>
      <c r="LZ372" s="48"/>
      <c r="MA372" s="48"/>
      <c r="MB372" s="48"/>
      <c r="MC372" s="48"/>
      <c r="MD372" s="48"/>
      <c r="ME372" s="48"/>
      <c r="MF372" s="48"/>
      <c r="MG372" s="48"/>
      <c r="MH372" s="48"/>
      <c r="MI372" s="48"/>
      <c r="MJ372" s="48"/>
      <c r="MK372" s="48"/>
      <c r="ML372" s="48"/>
      <c r="MM372" s="48"/>
      <c r="MN372" s="48"/>
      <c r="MO372" s="48"/>
      <c r="MP372" s="48"/>
      <c r="MQ372" s="48"/>
      <c r="MR372" s="48"/>
      <c r="MS372" s="48"/>
      <c r="MT372" s="48"/>
      <c r="MU372" s="48"/>
      <c r="MV372" s="48"/>
      <c r="MW372" s="48"/>
      <c r="MX372" s="48"/>
      <c r="MY372" s="48"/>
      <c r="MZ372" s="48"/>
      <c r="NA372" s="48"/>
      <c r="NB372" s="48"/>
      <c r="NC372" s="48"/>
      <c r="ND372" s="48"/>
      <c r="NE372" s="48"/>
      <c r="NF372" s="48"/>
      <c r="NG372" s="48"/>
      <c r="NH372" s="48"/>
      <c r="NI372" s="48"/>
      <c r="NJ372" s="48"/>
      <c r="NK372" s="48"/>
      <c r="NL372" s="48"/>
      <c r="NM372" s="48"/>
      <c r="NN372" s="48"/>
      <c r="NO372" s="48"/>
      <c r="NP372" s="48"/>
      <c r="NQ372" s="48"/>
      <c r="NR372" s="48"/>
      <c r="NS372" s="48"/>
      <c r="NT372" s="48"/>
      <c r="NU372" s="48"/>
      <c r="NV372" s="48"/>
      <c r="NW372" s="48"/>
      <c r="NX372" s="48"/>
      <c r="NY372" s="48"/>
      <c r="NZ372" s="48"/>
      <c r="OA372" s="48"/>
      <c r="OB372" s="48"/>
      <c r="OC372" s="48"/>
      <c r="OD372" s="48"/>
      <c r="OE372" s="48"/>
      <c r="OF372" s="48"/>
      <c r="OG372" s="48"/>
      <c r="OH372" s="48"/>
      <c r="OI372" s="48"/>
      <c r="OJ372" s="48"/>
      <c r="OK372" s="48"/>
      <c r="OL372" s="48"/>
      <c r="OM372" s="48"/>
      <c r="ON372" s="48"/>
      <c r="OO372" s="48"/>
      <c r="OP372" s="48"/>
      <c r="OQ372" s="48"/>
      <c r="OR372" s="48"/>
      <c r="OS372" s="48"/>
      <c r="OT372" s="48"/>
      <c r="OU372" s="48"/>
      <c r="OV372" s="48"/>
      <c r="OW372" s="48"/>
      <c r="OX372" s="48"/>
      <c r="OY372" s="48"/>
      <c r="OZ372" s="48"/>
      <c r="PA372" s="48"/>
      <c r="PB372" s="48"/>
      <c r="PC372" s="48"/>
      <c r="PD372" s="48"/>
      <c r="PE372" s="48"/>
      <c r="PF372" s="48"/>
      <c r="PG372" s="48"/>
      <c r="PH372" s="48"/>
      <c r="PI372" s="48"/>
      <c r="PJ372" s="48"/>
      <c r="PK372" s="48"/>
      <c r="PL372" s="48"/>
    </row>
    <row r="373" spans="1:428" ht="26.25" hidden="1">
      <c r="A373" s="32" t="s">
        <v>216</v>
      </c>
      <c r="B373" s="38" t="s">
        <v>60</v>
      </c>
      <c r="C373" s="32">
        <v>5799</v>
      </c>
      <c r="D373" s="5"/>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21"/>
      <c r="AF373" s="21"/>
      <c r="AG373" s="21"/>
      <c r="AH373" s="21"/>
      <c r="AI373" s="50"/>
      <c r="AJ373" s="50"/>
      <c r="AK373" s="50"/>
      <c r="AL373" s="51"/>
      <c r="AM373" s="51"/>
      <c r="AN373" s="51"/>
      <c r="AO373" s="36"/>
      <c r="AP373" s="36"/>
      <c r="AQ373" s="36"/>
      <c r="AR373" s="36"/>
      <c r="AS373" s="36"/>
      <c r="AT373" s="36"/>
      <c r="AU373" s="36"/>
      <c r="AV373" s="36"/>
      <c r="AW373" s="36"/>
      <c r="AX373" s="36"/>
      <c r="AY373" s="36"/>
      <c r="AZ373" s="36"/>
      <c r="BA373" s="47"/>
      <c r="BB373" s="54"/>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M373" s="48"/>
      <c r="EN373" s="48"/>
      <c r="EO373" s="48"/>
      <c r="EP373" s="48"/>
      <c r="EQ373" s="48"/>
      <c r="ER373" s="48"/>
      <c r="ES373" s="48"/>
      <c r="ET373" s="48"/>
      <c r="EU373" s="48"/>
      <c r="EV373" s="48"/>
      <c r="EW373" s="48"/>
      <c r="EX373" s="48"/>
      <c r="EY373" s="48"/>
      <c r="EZ373" s="48"/>
      <c r="FA373" s="48"/>
      <c r="FB373" s="48"/>
      <c r="FC373" s="48"/>
      <c r="FD373" s="48"/>
      <c r="FE373" s="48"/>
      <c r="FF373" s="48"/>
      <c r="FG373" s="48"/>
      <c r="FH373" s="48"/>
      <c r="FI373" s="48"/>
      <c r="FJ373" s="48"/>
      <c r="FK373" s="48"/>
      <c r="FL373" s="48"/>
      <c r="FM373" s="48"/>
      <c r="FN373" s="48"/>
      <c r="FO373" s="48"/>
      <c r="FP373" s="48"/>
      <c r="FQ373" s="48"/>
      <c r="FR373" s="48"/>
      <c r="FS373" s="48"/>
      <c r="FT373" s="48"/>
      <c r="FU373" s="48"/>
      <c r="FV373" s="48"/>
      <c r="FW373" s="48"/>
      <c r="FX373" s="48"/>
      <c r="FY373" s="48"/>
      <c r="FZ373" s="48"/>
      <c r="GA373" s="48"/>
      <c r="GB373" s="48"/>
      <c r="GC373" s="48"/>
      <c r="GD373" s="48"/>
      <c r="GE373" s="48"/>
      <c r="GF373" s="48"/>
      <c r="GG373" s="48"/>
      <c r="GH373" s="48"/>
      <c r="GI373" s="48"/>
      <c r="GJ373" s="48"/>
      <c r="GK373" s="48"/>
      <c r="GL373" s="48"/>
      <c r="GM373" s="48"/>
      <c r="GN373" s="48"/>
      <c r="GO373" s="48"/>
      <c r="GP373" s="48"/>
      <c r="GQ373" s="48"/>
      <c r="GR373" s="48"/>
      <c r="GS373" s="48"/>
      <c r="GT373" s="48"/>
      <c r="GU373" s="48"/>
      <c r="GV373" s="48"/>
      <c r="GW373" s="48"/>
      <c r="GX373" s="48"/>
      <c r="GY373" s="48"/>
      <c r="GZ373" s="48"/>
      <c r="HA373" s="48"/>
      <c r="HB373" s="48"/>
      <c r="HC373" s="48"/>
      <c r="HD373" s="48"/>
      <c r="HE373" s="48"/>
      <c r="HF373" s="48"/>
      <c r="HG373" s="48"/>
      <c r="HH373" s="48"/>
      <c r="HI373" s="48"/>
      <c r="HJ373" s="48"/>
      <c r="HK373" s="48"/>
      <c r="HL373" s="48"/>
      <c r="HM373" s="48"/>
      <c r="HN373" s="48"/>
      <c r="HO373" s="48"/>
      <c r="HP373" s="48"/>
      <c r="HQ373" s="48"/>
      <c r="HR373" s="48"/>
      <c r="HS373" s="48"/>
      <c r="HT373" s="48"/>
      <c r="HU373" s="48"/>
      <c r="HV373" s="48"/>
      <c r="HW373" s="48"/>
      <c r="HX373" s="48"/>
      <c r="HY373" s="48"/>
      <c r="HZ373" s="48"/>
      <c r="IA373" s="48"/>
      <c r="IB373" s="48"/>
      <c r="IC373" s="48"/>
      <c r="ID373" s="48"/>
      <c r="IE373" s="48"/>
      <c r="IF373" s="48"/>
      <c r="IG373" s="48"/>
      <c r="IH373" s="48"/>
      <c r="II373" s="48"/>
      <c r="IJ373" s="48"/>
      <c r="IK373" s="48"/>
      <c r="IL373" s="48"/>
      <c r="IM373" s="48"/>
      <c r="IN373" s="48"/>
      <c r="IO373" s="48"/>
      <c r="IP373" s="48"/>
      <c r="IQ373" s="48"/>
      <c r="IR373" s="48"/>
      <c r="IS373" s="48"/>
      <c r="IT373" s="48"/>
      <c r="IU373" s="48"/>
      <c r="IV373" s="48"/>
      <c r="IW373" s="48"/>
      <c r="IX373" s="48"/>
      <c r="IY373" s="48"/>
      <c r="IZ373" s="48"/>
      <c r="JA373" s="48"/>
      <c r="JB373" s="48"/>
      <c r="JC373" s="48"/>
      <c r="JD373" s="48"/>
      <c r="JE373" s="48"/>
      <c r="JF373" s="48"/>
      <c r="JG373" s="48"/>
      <c r="JH373" s="48"/>
      <c r="JI373" s="48"/>
      <c r="JJ373" s="48"/>
      <c r="JK373" s="48"/>
      <c r="JL373" s="48"/>
      <c r="JM373" s="48"/>
      <c r="JN373" s="48"/>
      <c r="JO373" s="48"/>
      <c r="JP373" s="48"/>
      <c r="JQ373" s="48"/>
      <c r="JR373" s="48"/>
      <c r="JS373" s="48"/>
      <c r="JT373" s="48"/>
      <c r="JU373" s="48"/>
      <c r="JV373" s="48"/>
      <c r="JW373" s="48"/>
      <c r="JX373" s="48"/>
      <c r="JY373" s="48"/>
      <c r="JZ373" s="48"/>
      <c r="KA373" s="48"/>
      <c r="KB373" s="48"/>
      <c r="KC373" s="48"/>
      <c r="KD373" s="48"/>
      <c r="KE373" s="48"/>
      <c r="KF373" s="48"/>
      <c r="KG373" s="48"/>
      <c r="KH373" s="48"/>
      <c r="KI373" s="48"/>
      <c r="KJ373" s="48"/>
      <c r="KK373" s="48"/>
      <c r="KL373" s="48"/>
      <c r="KM373" s="48"/>
      <c r="KN373" s="48"/>
      <c r="KO373" s="48"/>
      <c r="KP373" s="48"/>
      <c r="KQ373" s="48"/>
      <c r="KR373" s="48"/>
      <c r="KS373" s="48"/>
      <c r="KT373" s="48"/>
      <c r="KU373" s="48"/>
      <c r="KV373" s="48"/>
      <c r="KW373" s="48"/>
      <c r="KX373" s="48"/>
      <c r="KY373" s="48"/>
      <c r="KZ373" s="48"/>
      <c r="LA373" s="48"/>
      <c r="LB373" s="48"/>
      <c r="LC373" s="48"/>
      <c r="LD373" s="48"/>
      <c r="LE373" s="48"/>
      <c r="LF373" s="48"/>
      <c r="LG373" s="48"/>
      <c r="LH373" s="48"/>
      <c r="LI373" s="48"/>
      <c r="LJ373" s="48"/>
      <c r="LK373" s="48"/>
      <c r="LL373" s="48"/>
      <c r="LM373" s="48"/>
      <c r="LN373" s="48"/>
      <c r="LO373" s="48"/>
      <c r="LP373" s="48"/>
      <c r="LQ373" s="48"/>
      <c r="LR373" s="48"/>
      <c r="LS373" s="48"/>
      <c r="LT373" s="48"/>
      <c r="LU373" s="48"/>
      <c r="LV373" s="48"/>
      <c r="LW373" s="48"/>
      <c r="LX373" s="48"/>
      <c r="LY373" s="48"/>
      <c r="LZ373" s="48"/>
      <c r="MA373" s="48"/>
      <c r="MB373" s="48"/>
      <c r="MC373" s="48"/>
      <c r="MD373" s="48"/>
      <c r="ME373" s="48"/>
      <c r="MF373" s="48"/>
      <c r="MG373" s="48"/>
      <c r="MH373" s="48"/>
      <c r="MI373" s="48"/>
      <c r="MJ373" s="48"/>
      <c r="MK373" s="48"/>
      <c r="ML373" s="48"/>
      <c r="MM373" s="48"/>
      <c r="MN373" s="48"/>
      <c r="MO373" s="48"/>
      <c r="MP373" s="48"/>
      <c r="MQ373" s="48"/>
      <c r="MR373" s="48"/>
      <c r="MS373" s="48"/>
      <c r="MT373" s="48"/>
      <c r="MU373" s="48"/>
      <c r="MV373" s="48"/>
      <c r="MW373" s="48"/>
      <c r="MX373" s="48"/>
      <c r="MY373" s="48"/>
      <c r="MZ373" s="48"/>
      <c r="NA373" s="48"/>
      <c r="NB373" s="48"/>
      <c r="NC373" s="48"/>
      <c r="ND373" s="48"/>
      <c r="NE373" s="48"/>
      <c r="NF373" s="48"/>
      <c r="NG373" s="48"/>
      <c r="NH373" s="48"/>
      <c r="NI373" s="48"/>
      <c r="NJ373" s="48"/>
      <c r="NK373" s="48"/>
      <c r="NL373" s="48"/>
      <c r="NM373" s="48"/>
      <c r="NN373" s="48"/>
      <c r="NO373" s="48"/>
      <c r="NP373" s="48"/>
      <c r="NQ373" s="48"/>
      <c r="NR373" s="48"/>
      <c r="NS373" s="48"/>
      <c r="NT373" s="48"/>
      <c r="NU373" s="48"/>
      <c r="NV373" s="48"/>
      <c r="NW373" s="48"/>
      <c r="NX373" s="48"/>
      <c r="NY373" s="48"/>
      <c r="NZ373" s="48"/>
      <c r="OA373" s="48"/>
      <c r="OB373" s="48"/>
      <c r="OC373" s="48"/>
      <c r="OD373" s="48"/>
      <c r="OE373" s="48"/>
      <c r="OF373" s="48"/>
      <c r="OG373" s="48"/>
      <c r="OH373" s="48"/>
      <c r="OI373" s="48"/>
      <c r="OJ373" s="48"/>
      <c r="OK373" s="48"/>
      <c r="OL373" s="48"/>
      <c r="OM373" s="48"/>
      <c r="ON373" s="48"/>
      <c r="OO373" s="48"/>
      <c r="OP373" s="48"/>
      <c r="OQ373" s="48"/>
      <c r="OR373" s="48"/>
      <c r="OS373" s="48"/>
      <c r="OT373" s="48"/>
      <c r="OU373" s="48"/>
      <c r="OV373" s="48"/>
      <c r="OW373" s="48"/>
      <c r="OX373" s="48"/>
      <c r="OY373" s="48"/>
      <c r="OZ373" s="48"/>
      <c r="PA373" s="48"/>
      <c r="PB373" s="48"/>
      <c r="PC373" s="48"/>
      <c r="PD373" s="48"/>
      <c r="PE373" s="48"/>
      <c r="PF373" s="48"/>
      <c r="PG373" s="48"/>
      <c r="PH373" s="48"/>
      <c r="PI373" s="48"/>
      <c r="PJ373" s="48"/>
      <c r="PK373" s="48"/>
      <c r="PL373" s="48"/>
    </row>
    <row r="374" spans="1:428" s="17" customFormat="1" ht="114.75" customHeight="1">
      <c r="A374" s="60" t="s">
        <v>496</v>
      </c>
      <c r="B374" s="62" t="s">
        <v>217</v>
      </c>
      <c r="C374" s="60">
        <v>5800</v>
      </c>
      <c r="D374" s="15"/>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24"/>
      <c r="AF374" s="24"/>
      <c r="AG374" s="24"/>
      <c r="AH374" s="24"/>
      <c r="AI374" s="49">
        <f>AI375+AI376</f>
        <v>167000</v>
      </c>
      <c r="AJ374" s="49">
        <f t="shared" ref="AJ374:AZ374" si="36">AJ375+AJ376</f>
        <v>167000</v>
      </c>
      <c r="AK374" s="49">
        <f t="shared" si="36"/>
        <v>102000</v>
      </c>
      <c r="AL374" s="55">
        <f t="shared" si="36"/>
        <v>102000</v>
      </c>
      <c r="AM374" s="55">
        <f t="shared" si="36"/>
        <v>102000</v>
      </c>
      <c r="AN374" s="55">
        <f t="shared" si="36"/>
        <v>102000</v>
      </c>
      <c r="AO374" s="56">
        <f t="shared" si="36"/>
        <v>3378000</v>
      </c>
      <c r="AP374" s="56">
        <f t="shared" si="36"/>
        <v>3378000</v>
      </c>
      <c r="AQ374" s="56">
        <f t="shared" si="36"/>
        <v>1704000</v>
      </c>
      <c r="AR374" s="56">
        <f t="shared" si="36"/>
        <v>320000</v>
      </c>
      <c r="AS374" s="56">
        <f t="shared" si="36"/>
        <v>320000</v>
      </c>
      <c r="AT374" s="56">
        <f t="shared" si="36"/>
        <v>500000</v>
      </c>
      <c r="AU374" s="56">
        <f t="shared" si="36"/>
        <v>0</v>
      </c>
      <c r="AV374" s="56">
        <f t="shared" si="36"/>
        <v>0</v>
      </c>
      <c r="AW374" s="56">
        <f t="shared" si="36"/>
        <v>0</v>
      </c>
      <c r="AX374" s="56">
        <f t="shared" si="36"/>
        <v>0</v>
      </c>
      <c r="AY374" s="56">
        <f t="shared" si="36"/>
        <v>0</v>
      </c>
      <c r="AZ374" s="56">
        <f t="shared" si="36"/>
        <v>0</v>
      </c>
      <c r="BA374" s="57"/>
      <c r="BB374" s="54"/>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M374" s="48"/>
      <c r="EN374" s="48"/>
      <c r="EO374" s="48"/>
      <c r="EP374" s="48"/>
      <c r="EQ374" s="48"/>
      <c r="ER374" s="48"/>
      <c r="ES374" s="48"/>
      <c r="ET374" s="48"/>
      <c r="EU374" s="48"/>
      <c r="EV374" s="48"/>
      <c r="EW374" s="48"/>
      <c r="EX374" s="48"/>
      <c r="EY374" s="48"/>
      <c r="EZ374" s="48"/>
      <c r="FA374" s="48"/>
      <c r="FB374" s="48"/>
      <c r="FC374" s="48"/>
      <c r="FD374" s="48"/>
      <c r="FE374" s="48"/>
      <c r="FF374" s="48"/>
      <c r="FG374" s="48"/>
      <c r="FH374" s="48"/>
      <c r="FI374" s="48"/>
      <c r="FJ374" s="48"/>
      <c r="FK374" s="48"/>
      <c r="FL374" s="48"/>
      <c r="FM374" s="48"/>
      <c r="FN374" s="48"/>
      <c r="FO374" s="48"/>
      <c r="FP374" s="48"/>
      <c r="FQ374" s="48"/>
      <c r="FR374" s="48"/>
      <c r="FS374" s="48"/>
      <c r="FT374" s="48"/>
      <c r="FU374" s="48"/>
      <c r="FV374" s="48"/>
      <c r="FW374" s="48"/>
      <c r="FX374" s="48"/>
      <c r="FY374" s="48"/>
      <c r="FZ374" s="48"/>
      <c r="GA374" s="48"/>
      <c r="GB374" s="48"/>
      <c r="GC374" s="48"/>
      <c r="GD374" s="48"/>
      <c r="GE374" s="48"/>
      <c r="GF374" s="48"/>
      <c r="GG374" s="48"/>
      <c r="GH374" s="48"/>
      <c r="GI374" s="48"/>
      <c r="GJ374" s="48"/>
      <c r="GK374" s="48"/>
      <c r="GL374" s="48"/>
      <c r="GM374" s="48"/>
      <c r="GN374" s="48"/>
      <c r="GO374" s="48"/>
      <c r="GP374" s="48"/>
      <c r="GQ374" s="48"/>
      <c r="GR374" s="48"/>
      <c r="GS374" s="48"/>
      <c r="GT374" s="48"/>
      <c r="GU374" s="48"/>
      <c r="GV374" s="48"/>
      <c r="GW374" s="48"/>
      <c r="GX374" s="48"/>
      <c r="GY374" s="48"/>
      <c r="GZ374" s="48"/>
      <c r="HA374" s="48"/>
      <c r="HB374" s="48"/>
      <c r="HC374" s="48"/>
      <c r="HD374" s="48"/>
      <c r="HE374" s="48"/>
      <c r="HF374" s="48"/>
      <c r="HG374" s="48"/>
      <c r="HH374" s="48"/>
      <c r="HI374" s="48"/>
      <c r="HJ374" s="48"/>
      <c r="HK374" s="48"/>
      <c r="HL374" s="48"/>
      <c r="HM374" s="48"/>
      <c r="HN374" s="48"/>
      <c r="HO374" s="48"/>
      <c r="HP374" s="48"/>
      <c r="HQ374" s="48"/>
      <c r="HR374" s="48"/>
      <c r="HS374" s="48"/>
      <c r="HT374" s="48"/>
      <c r="HU374" s="48"/>
      <c r="HV374" s="48"/>
      <c r="HW374" s="48"/>
      <c r="HX374" s="48"/>
      <c r="HY374" s="48"/>
      <c r="HZ374" s="48"/>
      <c r="IA374" s="48"/>
      <c r="IB374" s="48"/>
      <c r="IC374" s="48"/>
      <c r="ID374" s="48"/>
      <c r="IE374" s="48"/>
      <c r="IF374" s="48"/>
      <c r="IG374" s="48"/>
      <c r="IH374" s="48"/>
      <c r="II374" s="48"/>
      <c r="IJ374" s="48"/>
      <c r="IK374" s="48"/>
      <c r="IL374" s="48"/>
      <c r="IM374" s="48"/>
      <c r="IN374" s="48"/>
      <c r="IO374" s="48"/>
      <c r="IP374" s="48"/>
      <c r="IQ374" s="48"/>
      <c r="IR374" s="48"/>
      <c r="IS374" s="48"/>
      <c r="IT374" s="48"/>
      <c r="IU374" s="48"/>
      <c r="IV374" s="48"/>
      <c r="IW374" s="48"/>
      <c r="IX374" s="48"/>
      <c r="IY374" s="48"/>
      <c r="IZ374" s="48"/>
      <c r="JA374" s="48"/>
      <c r="JB374" s="48"/>
      <c r="JC374" s="48"/>
      <c r="JD374" s="48"/>
      <c r="JE374" s="48"/>
      <c r="JF374" s="48"/>
      <c r="JG374" s="48"/>
      <c r="JH374" s="48"/>
      <c r="JI374" s="48"/>
      <c r="JJ374" s="48"/>
      <c r="JK374" s="48"/>
      <c r="JL374" s="48"/>
      <c r="JM374" s="48"/>
      <c r="JN374" s="48"/>
      <c r="JO374" s="48"/>
      <c r="JP374" s="48"/>
      <c r="JQ374" s="48"/>
      <c r="JR374" s="48"/>
      <c r="JS374" s="48"/>
      <c r="JT374" s="48"/>
      <c r="JU374" s="48"/>
      <c r="JV374" s="48"/>
      <c r="JW374" s="48"/>
      <c r="JX374" s="48"/>
      <c r="JY374" s="48"/>
      <c r="JZ374" s="48"/>
      <c r="KA374" s="48"/>
      <c r="KB374" s="48"/>
      <c r="KC374" s="48"/>
      <c r="KD374" s="48"/>
      <c r="KE374" s="48"/>
      <c r="KF374" s="48"/>
      <c r="KG374" s="48"/>
      <c r="KH374" s="48"/>
      <c r="KI374" s="48"/>
      <c r="KJ374" s="48"/>
      <c r="KK374" s="48"/>
      <c r="KL374" s="48"/>
      <c r="KM374" s="48"/>
      <c r="KN374" s="48"/>
      <c r="KO374" s="48"/>
      <c r="KP374" s="48"/>
      <c r="KQ374" s="48"/>
      <c r="KR374" s="48"/>
      <c r="KS374" s="48"/>
      <c r="KT374" s="48"/>
      <c r="KU374" s="48"/>
      <c r="KV374" s="48"/>
      <c r="KW374" s="48"/>
      <c r="KX374" s="48"/>
      <c r="KY374" s="48"/>
      <c r="KZ374" s="48"/>
      <c r="LA374" s="48"/>
      <c r="LB374" s="48"/>
      <c r="LC374" s="48"/>
      <c r="LD374" s="48"/>
      <c r="LE374" s="48"/>
      <c r="LF374" s="48"/>
      <c r="LG374" s="48"/>
      <c r="LH374" s="48"/>
      <c r="LI374" s="48"/>
      <c r="LJ374" s="48"/>
      <c r="LK374" s="48"/>
      <c r="LL374" s="48"/>
      <c r="LM374" s="48"/>
      <c r="LN374" s="48"/>
      <c r="LO374" s="48"/>
      <c r="LP374" s="48"/>
      <c r="LQ374" s="48"/>
      <c r="LR374" s="48"/>
      <c r="LS374" s="48"/>
      <c r="LT374" s="48"/>
      <c r="LU374" s="48"/>
      <c r="LV374" s="48"/>
      <c r="LW374" s="48"/>
      <c r="LX374" s="48"/>
      <c r="LY374" s="48"/>
      <c r="LZ374" s="48"/>
      <c r="MA374" s="48"/>
      <c r="MB374" s="48"/>
      <c r="MC374" s="48"/>
      <c r="MD374" s="48"/>
      <c r="ME374" s="48"/>
      <c r="MF374" s="48"/>
      <c r="MG374" s="48"/>
      <c r="MH374" s="48"/>
      <c r="MI374" s="48"/>
      <c r="MJ374" s="48"/>
      <c r="MK374" s="48"/>
      <c r="ML374" s="48"/>
      <c r="MM374" s="48"/>
      <c r="MN374" s="48"/>
      <c r="MO374" s="48"/>
      <c r="MP374" s="48"/>
      <c r="MQ374" s="48"/>
      <c r="MR374" s="48"/>
      <c r="MS374" s="48"/>
      <c r="MT374" s="48"/>
      <c r="MU374" s="48"/>
      <c r="MV374" s="48"/>
      <c r="MW374" s="48"/>
      <c r="MX374" s="48"/>
      <c r="MY374" s="48"/>
      <c r="MZ374" s="48"/>
      <c r="NA374" s="48"/>
      <c r="NB374" s="48"/>
      <c r="NC374" s="48"/>
      <c r="ND374" s="48"/>
      <c r="NE374" s="48"/>
      <c r="NF374" s="48"/>
      <c r="NG374" s="48"/>
      <c r="NH374" s="48"/>
      <c r="NI374" s="48"/>
      <c r="NJ374" s="48"/>
      <c r="NK374" s="48"/>
      <c r="NL374" s="48"/>
      <c r="NM374" s="48"/>
      <c r="NN374" s="48"/>
      <c r="NO374" s="48"/>
      <c r="NP374" s="48"/>
      <c r="NQ374" s="48"/>
      <c r="NR374" s="48"/>
      <c r="NS374" s="48"/>
      <c r="NT374" s="48"/>
      <c r="NU374" s="48"/>
      <c r="NV374" s="48"/>
      <c r="NW374" s="48"/>
      <c r="NX374" s="48"/>
      <c r="NY374" s="48"/>
      <c r="NZ374" s="48"/>
      <c r="OA374" s="48"/>
      <c r="OB374" s="48"/>
      <c r="OC374" s="48"/>
      <c r="OD374" s="48"/>
      <c r="OE374" s="48"/>
      <c r="OF374" s="48"/>
      <c r="OG374" s="48"/>
      <c r="OH374" s="48"/>
      <c r="OI374" s="48"/>
      <c r="OJ374" s="48"/>
      <c r="OK374" s="48"/>
      <c r="OL374" s="48"/>
      <c r="OM374" s="48"/>
      <c r="ON374" s="48"/>
      <c r="OO374" s="48"/>
      <c r="OP374" s="48"/>
      <c r="OQ374" s="48"/>
      <c r="OR374" s="48"/>
      <c r="OS374" s="48"/>
      <c r="OT374" s="48"/>
      <c r="OU374" s="48"/>
      <c r="OV374" s="48"/>
      <c r="OW374" s="48"/>
      <c r="OX374" s="48"/>
      <c r="OY374" s="48"/>
      <c r="OZ374" s="48"/>
      <c r="PA374" s="48"/>
      <c r="PB374" s="48"/>
      <c r="PC374" s="48"/>
      <c r="PD374" s="48"/>
      <c r="PE374" s="48"/>
      <c r="PF374" s="48"/>
      <c r="PG374" s="48"/>
      <c r="PH374" s="48"/>
      <c r="PI374" s="48"/>
      <c r="PJ374" s="48"/>
      <c r="PK374" s="48"/>
      <c r="PL374" s="48"/>
    </row>
    <row r="375" spans="1:428" s="17" customFormat="1" ht="26.25" hidden="1">
      <c r="A375" s="60" t="s">
        <v>528</v>
      </c>
      <c r="B375" s="62" t="s">
        <v>218</v>
      </c>
      <c r="C375" s="60">
        <v>5801</v>
      </c>
      <c r="D375" s="15"/>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24"/>
      <c r="AF375" s="24"/>
      <c r="AG375" s="24"/>
      <c r="AH375" s="24"/>
      <c r="AI375" s="49"/>
      <c r="AJ375" s="49"/>
      <c r="AK375" s="49"/>
      <c r="AL375" s="55"/>
      <c r="AM375" s="55"/>
      <c r="AN375" s="55"/>
      <c r="AO375" s="56"/>
      <c r="AP375" s="56"/>
      <c r="AQ375" s="56"/>
      <c r="AR375" s="56"/>
      <c r="AS375" s="56"/>
      <c r="AT375" s="56"/>
      <c r="AU375" s="56"/>
      <c r="AV375" s="56"/>
      <c r="AW375" s="56"/>
      <c r="AX375" s="56"/>
      <c r="AY375" s="56"/>
      <c r="AZ375" s="56"/>
      <c r="BA375" s="57"/>
      <c r="BB375" s="54"/>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M375" s="48"/>
      <c r="EN375" s="48"/>
      <c r="EO375" s="48"/>
      <c r="EP375" s="48"/>
      <c r="EQ375" s="48"/>
      <c r="ER375" s="48"/>
      <c r="ES375" s="48"/>
      <c r="ET375" s="48"/>
      <c r="EU375" s="48"/>
      <c r="EV375" s="48"/>
      <c r="EW375" s="48"/>
      <c r="EX375" s="48"/>
      <c r="EY375" s="48"/>
      <c r="EZ375" s="48"/>
      <c r="FA375" s="48"/>
      <c r="FB375" s="48"/>
      <c r="FC375" s="48"/>
      <c r="FD375" s="48"/>
      <c r="FE375" s="48"/>
      <c r="FF375" s="48"/>
      <c r="FG375" s="48"/>
      <c r="FH375" s="48"/>
      <c r="FI375" s="48"/>
      <c r="FJ375" s="48"/>
      <c r="FK375" s="48"/>
      <c r="FL375" s="48"/>
      <c r="FM375" s="48"/>
      <c r="FN375" s="48"/>
      <c r="FO375" s="48"/>
      <c r="FP375" s="48"/>
      <c r="FQ375" s="48"/>
      <c r="FR375" s="48"/>
      <c r="FS375" s="48"/>
      <c r="FT375" s="48"/>
      <c r="FU375" s="48"/>
      <c r="FV375" s="48"/>
      <c r="FW375" s="48"/>
      <c r="FX375" s="48"/>
      <c r="FY375" s="48"/>
      <c r="FZ375" s="48"/>
      <c r="GA375" s="48"/>
      <c r="GB375" s="48"/>
      <c r="GC375" s="48"/>
      <c r="GD375" s="48"/>
      <c r="GE375" s="48"/>
      <c r="GF375" s="48"/>
      <c r="GG375" s="48"/>
      <c r="GH375" s="48"/>
      <c r="GI375" s="48"/>
      <c r="GJ375" s="48"/>
      <c r="GK375" s="48"/>
      <c r="GL375" s="48"/>
      <c r="GM375" s="48"/>
      <c r="GN375" s="48"/>
      <c r="GO375" s="48"/>
      <c r="GP375" s="48"/>
      <c r="GQ375" s="48"/>
      <c r="GR375" s="48"/>
      <c r="GS375" s="48"/>
      <c r="GT375" s="48"/>
      <c r="GU375" s="48"/>
      <c r="GV375" s="48"/>
      <c r="GW375" s="48"/>
      <c r="GX375" s="48"/>
      <c r="GY375" s="48"/>
      <c r="GZ375" s="48"/>
      <c r="HA375" s="48"/>
      <c r="HB375" s="48"/>
      <c r="HC375" s="48"/>
      <c r="HD375" s="48"/>
      <c r="HE375" s="48"/>
      <c r="HF375" s="48"/>
      <c r="HG375" s="48"/>
      <c r="HH375" s="48"/>
      <c r="HI375" s="48"/>
      <c r="HJ375" s="48"/>
      <c r="HK375" s="48"/>
      <c r="HL375" s="48"/>
      <c r="HM375" s="48"/>
      <c r="HN375" s="48"/>
      <c r="HO375" s="48"/>
      <c r="HP375" s="48"/>
      <c r="HQ375" s="48"/>
      <c r="HR375" s="48"/>
      <c r="HS375" s="48"/>
      <c r="HT375" s="48"/>
      <c r="HU375" s="48"/>
      <c r="HV375" s="48"/>
      <c r="HW375" s="48"/>
      <c r="HX375" s="48"/>
      <c r="HY375" s="48"/>
      <c r="HZ375" s="48"/>
      <c r="IA375" s="48"/>
      <c r="IB375" s="48"/>
      <c r="IC375" s="48"/>
      <c r="ID375" s="48"/>
      <c r="IE375" s="48"/>
      <c r="IF375" s="48"/>
      <c r="IG375" s="48"/>
      <c r="IH375" s="48"/>
      <c r="II375" s="48"/>
      <c r="IJ375" s="48"/>
      <c r="IK375" s="48"/>
      <c r="IL375" s="48"/>
      <c r="IM375" s="48"/>
      <c r="IN375" s="48"/>
      <c r="IO375" s="48"/>
      <c r="IP375" s="48"/>
      <c r="IQ375" s="48"/>
      <c r="IR375" s="48"/>
      <c r="IS375" s="48"/>
      <c r="IT375" s="48"/>
      <c r="IU375" s="48"/>
      <c r="IV375" s="48"/>
      <c r="IW375" s="48"/>
      <c r="IX375" s="48"/>
      <c r="IY375" s="48"/>
      <c r="IZ375" s="48"/>
      <c r="JA375" s="48"/>
      <c r="JB375" s="48"/>
      <c r="JC375" s="48"/>
      <c r="JD375" s="48"/>
      <c r="JE375" s="48"/>
      <c r="JF375" s="48"/>
      <c r="JG375" s="48"/>
      <c r="JH375" s="48"/>
      <c r="JI375" s="48"/>
      <c r="JJ375" s="48"/>
      <c r="JK375" s="48"/>
      <c r="JL375" s="48"/>
      <c r="JM375" s="48"/>
      <c r="JN375" s="48"/>
      <c r="JO375" s="48"/>
      <c r="JP375" s="48"/>
      <c r="JQ375" s="48"/>
      <c r="JR375" s="48"/>
      <c r="JS375" s="48"/>
      <c r="JT375" s="48"/>
      <c r="JU375" s="48"/>
      <c r="JV375" s="48"/>
      <c r="JW375" s="48"/>
      <c r="JX375" s="48"/>
      <c r="JY375" s="48"/>
      <c r="JZ375" s="48"/>
      <c r="KA375" s="48"/>
      <c r="KB375" s="48"/>
      <c r="KC375" s="48"/>
      <c r="KD375" s="48"/>
      <c r="KE375" s="48"/>
      <c r="KF375" s="48"/>
      <c r="KG375" s="48"/>
      <c r="KH375" s="48"/>
      <c r="KI375" s="48"/>
      <c r="KJ375" s="48"/>
      <c r="KK375" s="48"/>
      <c r="KL375" s="48"/>
      <c r="KM375" s="48"/>
      <c r="KN375" s="48"/>
      <c r="KO375" s="48"/>
      <c r="KP375" s="48"/>
      <c r="KQ375" s="48"/>
      <c r="KR375" s="48"/>
      <c r="KS375" s="48"/>
      <c r="KT375" s="48"/>
      <c r="KU375" s="48"/>
      <c r="KV375" s="48"/>
      <c r="KW375" s="48"/>
      <c r="KX375" s="48"/>
      <c r="KY375" s="48"/>
      <c r="KZ375" s="48"/>
      <c r="LA375" s="48"/>
      <c r="LB375" s="48"/>
      <c r="LC375" s="48"/>
      <c r="LD375" s="48"/>
      <c r="LE375" s="48"/>
      <c r="LF375" s="48"/>
      <c r="LG375" s="48"/>
      <c r="LH375" s="48"/>
      <c r="LI375" s="48"/>
      <c r="LJ375" s="48"/>
      <c r="LK375" s="48"/>
      <c r="LL375" s="48"/>
      <c r="LM375" s="48"/>
      <c r="LN375" s="48"/>
      <c r="LO375" s="48"/>
      <c r="LP375" s="48"/>
      <c r="LQ375" s="48"/>
      <c r="LR375" s="48"/>
      <c r="LS375" s="48"/>
      <c r="LT375" s="48"/>
      <c r="LU375" s="48"/>
      <c r="LV375" s="48"/>
      <c r="LW375" s="48"/>
      <c r="LX375" s="48"/>
      <c r="LY375" s="48"/>
      <c r="LZ375" s="48"/>
      <c r="MA375" s="48"/>
      <c r="MB375" s="48"/>
      <c r="MC375" s="48"/>
      <c r="MD375" s="48"/>
      <c r="ME375" s="48"/>
      <c r="MF375" s="48"/>
      <c r="MG375" s="48"/>
      <c r="MH375" s="48"/>
      <c r="MI375" s="48"/>
      <c r="MJ375" s="48"/>
      <c r="MK375" s="48"/>
      <c r="ML375" s="48"/>
      <c r="MM375" s="48"/>
      <c r="MN375" s="48"/>
      <c r="MO375" s="48"/>
      <c r="MP375" s="48"/>
      <c r="MQ375" s="48"/>
      <c r="MR375" s="48"/>
      <c r="MS375" s="48"/>
      <c r="MT375" s="48"/>
      <c r="MU375" s="48"/>
      <c r="MV375" s="48"/>
      <c r="MW375" s="48"/>
      <c r="MX375" s="48"/>
      <c r="MY375" s="48"/>
      <c r="MZ375" s="48"/>
      <c r="NA375" s="48"/>
      <c r="NB375" s="48"/>
      <c r="NC375" s="48"/>
      <c r="ND375" s="48"/>
      <c r="NE375" s="48"/>
      <c r="NF375" s="48"/>
      <c r="NG375" s="48"/>
      <c r="NH375" s="48"/>
      <c r="NI375" s="48"/>
      <c r="NJ375" s="48"/>
      <c r="NK375" s="48"/>
      <c r="NL375" s="48"/>
      <c r="NM375" s="48"/>
      <c r="NN375" s="48"/>
      <c r="NO375" s="48"/>
      <c r="NP375" s="48"/>
      <c r="NQ375" s="48"/>
      <c r="NR375" s="48"/>
      <c r="NS375" s="48"/>
      <c r="NT375" s="48"/>
      <c r="NU375" s="48"/>
      <c r="NV375" s="48"/>
      <c r="NW375" s="48"/>
      <c r="NX375" s="48"/>
      <c r="NY375" s="48"/>
      <c r="NZ375" s="48"/>
      <c r="OA375" s="48"/>
      <c r="OB375" s="48"/>
      <c r="OC375" s="48"/>
      <c r="OD375" s="48"/>
      <c r="OE375" s="48"/>
      <c r="OF375" s="48"/>
      <c r="OG375" s="48"/>
      <c r="OH375" s="48"/>
      <c r="OI375" s="48"/>
      <c r="OJ375" s="48"/>
      <c r="OK375" s="48"/>
      <c r="OL375" s="48"/>
      <c r="OM375" s="48"/>
      <c r="ON375" s="48"/>
      <c r="OO375" s="48"/>
      <c r="OP375" s="48"/>
      <c r="OQ375" s="48"/>
      <c r="OR375" s="48"/>
      <c r="OS375" s="48"/>
      <c r="OT375" s="48"/>
      <c r="OU375" s="48"/>
      <c r="OV375" s="48"/>
      <c r="OW375" s="48"/>
      <c r="OX375" s="48"/>
      <c r="OY375" s="48"/>
      <c r="OZ375" s="48"/>
      <c r="PA375" s="48"/>
      <c r="PB375" s="48"/>
      <c r="PC375" s="48"/>
      <c r="PD375" s="48"/>
      <c r="PE375" s="48"/>
      <c r="PF375" s="48"/>
      <c r="PG375" s="48"/>
      <c r="PH375" s="48"/>
      <c r="PI375" s="48"/>
      <c r="PJ375" s="48"/>
      <c r="PK375" s="48"/>
      <c r="PL375" s="48"/>
    </row>
    <row r="376" spans="1:428" s="17" customFormat="1" ht="26.25">
      <c r="A376" s="60" t="s">
        <v>529</v>
      </c>
      <c r="B376" s="63" t="s">
        <v>161</v>
      </c>
      <c r="C376" s="60">
        <v>5900</v>
      </c>
      <c r="D376" s="15"/>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24"/>
      <c r="AF376" s="24"/>
      <c r="AG376" s="24"/>
      <c r="AH376" s="24"/>
      <c r="AI376" s="49">
        <f>AI377+AI404</f>
        <v>167000</v>
      </c>
      <c r="AJ376" s="49">
        <f t="shared" ref="AJ376:AZ376" si="37">AJ377+AJ404</f>
        <v>167000</v>
      </c>
      <c r="AK376" s="49">
        <f t="shared" si="37"/>
        <v>102000</v>
      </c>
      <c r="AL376" s="55">
        <f t="shared" si="37"/>
        <v>102000</v>
      </c>
      <c r="AM376" s="55">
        <f t="shared" si="37"/>
        <v>102000</v>
      </c>
      <c r="AN376" s="55">
        <f t="shared" si="37"/>
        <v>102000</v>
      </c>
      <c r="AO376" s="56">
        <f t="shared" si="37"/>
        <v>3378000</v>
      </c>
      <c r="AP376" s="56">
        <f t="shared" si="37"/>
        <v>3378000</v>
      </c>
      <c r="AQ376" s="56">
        <f t="shared" si="37"/>
        <v>1704000</v>
      </c>
      <c r="AR376" s="56">
        <f t="shared" si="37"/>
        <v>320000</v>
      </c>
      <c r="AS376" s="56">
        <f t="shared" si="37"/>
        <v>320000</v>
      </c>
      <c r="AT376" s="56">
        <f t="shared" si="37"/>
        <v>500000</v>
      </c>
      <c r="AU376" s="56">
        <f t="shared" si="37"/>
        <v>0</v>
      </c>
      <c r="AV376" s="56">
        <f t="shared" si="37"/>
        <v>0</v>
      </c>
      <c r="AW376" s="56">
        <f t="shared" si="37"/>
        <v>0</v>
      </c>
      <c r="AX376" s="56">
        <f t="shared" si="37"/>
        <v>0</v>
      </c>
      <c r="AY376" s="56">
        <f t="shared" si="37"/>
        <v>0</v>
      </c>
      <c r="AZ376" s="56">
        <f t="shared" si="37"/>
        <v>0</v>
      </c>
      <c r="BA376" s="57"/>
      <c r="BB376" s="54"/>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M376" s="48"/>
      <c r="EN376" s="48"/>
      <c r="EO376" s="48"/>
      <c r="EP376" s="48"/>
      <c r="EQ376" s="48"/>
      <c r="ER376" s="48"/>
      <c r="ES376" s="48"/>
      <c r="ET376" s="48"/>
      <c r="EU376" s="48"/>
      <c r="EV376" s="48"/>
      <c r="EW376" s="48"/>
      <c r="EX376" s="48"/>
      <c r="EY376" s="48"/>
      <c r="EZ376" s="48"/>
      <c r="FA376" s="48"/>
      <c r="FB376" s="48"/>
      <c r="FC376" s="48"/>
      <c r="FD376" s="48"/>
      <c r="FE376" s="48"/>
      <c r="FF376" s="48"/>
      <c r="FG376" s="48"/>
      <c r="FH376" s="48"/>
      <c r="FI376" s="48"/>
      <c r="FJ376" s="48"/>
      <c r="FK376" s="48"/>
      <c r="FL376" s="48"/>
      <c r="FM376" s="48"/>
      <c r="FN376" s="48"/>
      <c r="FO376" s="48"/>
      <c r="FP376" s="48"/>
      <c r="FQ376" s="48"/>
      <c r="FR376" s="48"/>
      <c r="FS376" s="48"/>
      <c r="FT376" s="48"/>
      <c r="FU376" s="48"/>
      <c r="FV376" s="48"/>
      <c r="FW376" s="48"/>
      <c r="FX376" s="48"/>
      <c r="FY376" s="48"/>
      <c r="FZ376" s="48"/>
      <c r="GA376" s="48"/>
      <c r="GB376" s="48"/>
      <c r="GC376" s="48"/>
      <c r="GD376" s="48"/>
      <c r="GE376" s="48"/>
      <c r="GF376" s="48"/>
      <c r="GG376" s="48"/>
      <c r="GH376" s="48"/>
      <c r="GI376" s="48"/>
      <c r="GJ376" s="48"/>
      <c r="GK376" s="48"/>
      <c r="GL376" s="48"/>
      <c r="GM376" s="48"/>
      <c r="GN376" s="48"/>
      <c r="GO376" s="48"/>
      <c r="GP376" s="48"/>
      <c r="GQ376" s="48"/>
      <c r="GR376" s="48"/>
      <c r="GS376" s="48"/>
      <c r="GT376" s="48"/>
      <c r="GU376" s="48"/>
      <c r="GV376" s="48"/>
      <c r="GW376" s="48"/>
      <c r="GX376" s="48"/>
      <c r="GY376" s="48"/>
      <c r="GZ376" s="48"/>
      <c r="HA376" s="48"/>
      <c r="HB376" s="48"/>
      <c r="HC376" s="48"/>
      <c r="HD376" s="48"/>
      <c r="HE376" s="48"/>
      <c r="HF376" s="48"/>
      <c r="HG376" s="48"/>
      <c r="HH376" s="48"/>
      <c r="HI376" s="48"/>
      <c r="HJ376" s="48"/>
      <c r="HK376" s="48"/>
      <c r="HL376" s="48"/>
      <c r="HM376" s="48"/>
      <c r="HN376" s="48"/>
      <c r="HO376" s="48"/>
      <c r="HP376" s="48"/>
      <c r="HQ376" s="48"/>
      <c r="HR376" s="48"/>
      <c r="HS376" s="48"/>
      <c r="HT376" s="48"/>
      <c r="HU376" s="48"/>
      <c r="HV376" s="48"/>
      <c r="HW376" s="48"/>
      <c r="HX376" s="48"/>
      <c r="HY376" s="48"/>
      <c r="HZ376" s="48"/>
      <c r="IA376" s="48"/>
      <c r="IB376" s="48"/>
      <c r="IC376" s="48"/>
      <c r="ID376" s="48"/>
      <c r="IE376" s="48"/>
      <c r="IF376" s="48"/>
      <c r="IG376" s="48"/>
      <c r="IH376" s="48"/>
      <c r="II376" s="48"/>
      <c r="IJ376" s="48"/>
      <c r="IK376" s="48"/>
      <c r="IL376" s="48"/>
      <c r="IM376" s="48"/>
      <c r="IN376" s="48"/>
      <c r="IO376" s="48"/>
      <c r="IP376" s="48"/>
      <c r="IQ376" s="48"/>
      <c r="IR376" s="48"/>
      <c r="IS376" s="48"/>
      <c r="IT376" s="48"/>
      <c r="IU376" s="48"/>
      <c r="IV376" s="48"/>
      <c r="IW376" s="48"/>
      <c r="IX376" s="48"/>
      <c r="IY376" s="48"/>
      <c r="IZ376" s="48"/>
      <c r="JA376" s="48"/>
      <c r="JB376" s="48"/>
      <c r="JC376" s="48"/>
      <c r="JD376" s="48"/>
      <c r="JE376" s="48"/>
      <c r="JF376" s="48"/>
      <c r="JG376" s="48"/>
      <c r="JH376" s="48"/>
      <c r="JI376" s="48"/>
      <c r="JJ376" s="48"/>
      <c r="JK376" s="48"/>
      <c r="JL376" s="48"/>
      <c r="JM376" s="48"/>
      <c r="JN376" s="48"/>
      <c r="JO376" s="48"/>
      <c r="JP376" s="48"/>
      <c r="JQ376" s="48"/>
      <c r="JR376" s="48"/>
      <c r="JS376" s="48"/>
      <c r="JT376" s="48"/>
      <c r="JU376" s="48"/>
      <c r="JV376" s="48"/>
      <c r="JW376" s="48"/>
      <c r="JX376" s="48"/>
      <c r="JY376" s="48"/>
      <c r="JZ376" s="48"/>
      <c r="KA376" s="48"/>
      <c r="KB376" s="48"/>
      <c r="KC376" s="48"/>
      <c r="KD376" s="48"/>
      <c r="KE376" s="48"/>
      <c r="KF376" s="48"/>
      <c r="KG376" s="48"/>
      <c r="KH376" s="48"/>
      <c r="KI376" s="48"/>
      <c r="KJ376" s="48"/>
      <c r="KK376" s="48"/>
      <c r="KL376" s="48"/>
      <c r="KM376" s="48"/>
      <c r="KN376" s="48"/>
      <c r="KO376" s="48"/>
      <c r="KP376" s="48"/>
      <c r="KQ376" s="48"/>
      <c r="KR376" s="48"/>
      <c r="KS376" s="48"/>
      <c r="KT376" s="48"/>
      <c r="KU376" s="48"/>
      <c r="KV376" s="48"/>
      <c r="KW376" s="48"/>
      <c r="KX376" s="48"/>
      <c r="KY376" s="48"/>
      <c r="KZ376" s="48"/>
      <c r="LA376" s="48"/>
      <c r="LB376" s="48"/>
      <c r="LC376" s="48"/>
      <c r="LD376" s="48"/>
      <c r="LE376" s="48"/>
      <c r="LF376" s="48"/>
      <c r="LG376" s="48"/>
      <c r="LH376" s="48"/>
      <c r="LI376" s="48"/>
      <c r="LJ376" s="48"/>
      <c r="LK376" s="48"/>
      <c r="LL376" s="48"/>
      <c r="LM376" s="48"/>
      <c r="LN376" s="48"/>
      <c r="LO376" s="48"/>
      <c r="LP376" s="48"/>
      <c r="LQ376" s="48"/>
      <c r="LR376" s="48"/>
      <c r="LS376" s="48"/>
      <c r="LT376" s="48"/>
      <c r="LU376" s="48"/>
      <c r="LV376" s="48"/>
      <c r="LW376" s="48"/>
      <c r="LX376" s="48"/>
      <c r="LY376" s="48"/>
      <c r="LZ376" s="48"/>
      <c r="MA376" s="48"/>
      <c r="MB376" s="48"/>
      <c r="MC376" s="48"/>
      <c r="MD376" s="48"/>
      <c r="ME376" s="48"/>
      <c r="MF376" s="48"/>
      <c r="MG376" s="48"/>
      <c r="MH376" s="48"/>
      <c r="MI376" s="48"/>
      <c r="MJ376" s="48"/>
      <c r="MK376" s="48"/>
      <c r="ML376" s="48"/>
      <c r="MM376" s="48"/>
      <c r="MN376" s="48"/>
      <c r="MO376" s="48"/>
      <c r="MP376" s="48"/>
      <c r="MQ376" s="48"/>
      <c r="MR376" s="48"/>
      <c r="MS376" s="48"/>
      <c r="MT376" s="48"/>
      <c r="MU376" s="48"/>
      <c r="MV376" s="48"/>
      <c r="MW376" s="48"/>
      <c r="MX376" s="48"/>
      <c r="MY376" s="48"/>
      <c r="MZ376" s="48"/>
      <c r="NA376" s="48"/>
      <c r="NB376" s="48"/>
      <c r="NC376" s="48"/>
      <c r="ND376" s="48"/>
      <c r="NE376" s="48"/>
      <c r="NF376" s="48"/>
      <c r="NG376" s="48"/>
      <c r="NH376" s="48"/>
      <c r="NI376" s="48"/>
      <c r="NJ376" s="48"/>
      <c r="NK376" s="48"/>
      <c r="NL376" s="48"/>
      <c r="NM376" s="48"/>
      <c r="NN376" s="48"/>
      <c r="NO376" s="48"/>
      <c r="NP376" s="48"/>
      <c r="NQ376" s="48"/>
      <c r="NR376" s="48"/>
      <c r="NS376" s="48"/>
      <c r="NT376" s="48"/>
      <c r="NU376" s="48"/>
      <c r="NV376" s="48"/>
      <c r="NW376" s="48"/>
      <c r="NX376" s="48"/>
      <c r="NY376" s="48"/>
      <c r="NZ376" s="48"/>
      <c r="OA376" s="48"/>
      <c r="OB376" s="48"/>
      <c r="OC376" s="48"/>
      <c r="OD376" s="48"/>
      <c r="OE376" s="48"/>
      <c r="OF376" s="48"/>
      <c r="OG376" s="48"/>
      <c r="OH376" s="48"/>
      <c r="OI376" s="48"/>
      <c r="OJ376" s="48"/>
      <c r="OK376" s="48"/>
      <c r="OL376" s="48"/>
      <c r="OM376" s="48"/>
      <c r="ON376" s="48"/>
      <c r="OO376" s="48"/>
      <c r="OP376" s="48"/>
      <c r="OQ376" s="48"/>
      <c r="OR376" s="48"/>
      <c r="OS376" s="48"/>
      <c r="OT376" s="48"/>
      <c r="OU376" s="48"/>
      <c r="OV376" s="48"/>
      <c r="OW376" s="48"/>
      <c r="OX376" s="48"/>
      <c r="OY376" s="48"/>
      <c r="OZ376" s="48"/>
      <c r="PA376" s="48"/>
      <c r="PB376" s="48"/>
      <c r="PC376" s="48"/>
      <c r="PD376" s="48"/>
      <c r="PE376" s="48"/>
      <c r="PF376" s="48"/>
      <c r="PG376" s="48"/>
      <c r="PH376" s="48"/>
      <c r="PI376" s="48"/>
      <c r="PJ376" s="48"/>
      <c r="PK376" s="48"/>
      <c r="PL376" s="48"/>
    </row>
    <row r="377" spans="1:428" s="17" customFormat="1" ht="99" customHeight="1">
      <c r="A377" s="60" t="s">
        <v>497</v>
      </c>
      <c r="B377" s="63" t="s">
        <v>219</v>
      </c>
      <c r="C377" s="60">
        <v>5901</v>
      </c>
      <c r="D377" s="15"/>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24"/>
      <c r="AF377" s="24"/>
      <c r="AG377" s="24"/>
      <c r="AH377" s="24"/>
      <c r="AI377" s="49">
        <f>AI378+AI380+AI381+AI382+AI384+AI385+AI386+AI387+AI388+AI389+AI390+AI391+AI393+AI394+AI395+AI397+AI398+AI399+AI400+AI401+AI402+AI403</f>
        <v>167000</v>
      </c>
      <c r="AJ377" s="49">
        <f t="shared" ref="AJ377:AZ377" si="38">AJ378+AJ380+AJ381+AJ382+AJ384+AJ385+AJ386+AJ387+AJ388+AJ389+AJ390+AJ391+AJ393+AJ394+AJ395+AJ397+AJ398+AJ399+AJ400+AJ401+AJ402+AJ403</f>
        <v>167000</v>
      </c>
      <c r="AK377" s="49">
        <f t="shared" si="38"/>
        <v>102000</v>
      </c>
      <c r="AL377" s="55">
        <f t="shared" si="38"/>
        <v>102000</v>
      </c>
      <c r="AM377" s="55">
        <f t="shared" si="38"/>
        <v>102000</v>
      </c>
      <c r="AN377" s="55">
        <f t="shared" si="38"/>
        <v>102000</v>
      </c>
      <c r="AO377" s="56">
        <f t="shared" si="38"/>
        <v>3378000</v>
      </c>
      <c r="AP377" s="56">
        <f t="shared" si="38"/>
        <v>3378000</v>
      </c>
      <c r="AQ377" s="56">
        <f t="shared" si="38"/>
        <v>1704000</v>
      </c>
      <c r="AR377" s="56">
        <f t="shared" si="38"/>
        <v>320000</v>
      </c>
      <c r="AS377" s="56">
        <f t="shared" si="38"/>
        <v>320000</v>
      </c>
      <c r="AT377" s="56">
        <f t="shared" si="38"/>
        <v>500000</v>
      </c>
      <c r="AU377" s="56">
        <f t="shared" si="38"/>
        <v>0</v>
      </c>
      <c r="AV377" s="56">
        <f t="shared" si="38"/>
        <v>0</v>
      </c>
      <c r="AW377" s="56">
        <f t="shared" si="38"/>
        <v>0</v>
      </c>
      <c r="AX377" s="56">
        <f t="shared" si="38"/>
        <v>0</v>
      </c>
      <c r="AY377" s="56">
        <f t="shared" si="38"/>
        <v>0</v>
      </c>
      <c r="AZ377" s="56">
        <f t="shared" si="38"/>
        <v>0</v>
      </c>
      <c r="BA377" s="57"/>
      <c r="BB377" s="54"/>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M377" s="48"/>
      <c r="EN377" s="48"/>
      <c r="EO377" s="48"/>
      <c r="EP377" s="48"/>
      <c r="EQ377" s="48"/>
      <c r="ER377" s="48"/>
      <c r="ES377" s="48"/>
      <c r="ET377" s="48"/>
      <c r="EU377" s="48"/>
      <c r="EV377" s="48"/>
      <c r="EW377" s="48"/>
      <c r="EX377" s="48"/>
      <c r="EY377" s="48"/>
      <c r="EZ377" s="48"/>
      <c r="FA377" s="48"/>
      <c r="FB377" s="48"/>
      <c r="FC377" s="48"/>
      <c r="FD377" s="48"/>
      <c r="FE377" s="48"/>
      <c r="FF377" s="48"/>
      <c r="FG377" s="48"/>
      <c r="FH377" s="48"/>
      <c r="FI377" s="48"/>
      <c r="FJ377" s="48"/>
      <c r="FK377" s="48"/>
      <c r="FL377" s="48"/>
      <c r="FM377" s="48"/>
      <c r="FN377" s="48"/>
      <c r="FO377" s="48"/>
      <c r="FP377" s="48"/>
      <c r="FQ377" s="48"/>
      <c r="FR377" s="48"/>
      <c r="FS377" s="48"/>
      <c r="FT377" s="48"/>
      <c r="FU377" s="48"/>
      <c r="FV377" s="48"/>
      <c r="FW377" s="48"/>
      <c r="FX377" s="48"/>
      <c r="FY377" s="48"/>
      <c r="FZ377" s="48"/>
      <c r="GA377" s="48"/>
      <c r="GB377" s="48"/>
      <c r="GC377" s="48"/>
      <c r="GD377" s="48"/>
      <c r="GE377" s="48"/>
      <c r="GF377" s="48"/>
      <c r="GG377" s="48"/>
      <c r="GH377" s="48"/>
      <c r="GI377" s="48"/>
      <c r="GJ377" s="48"/>
      <c r="GK377" s="48"/>
      <c r="GL377" s="48"/>
      <c r="GM377" s="48"/>
      <c r="GN377" s="48"/>
      <c r="GO377" s="48"/>
      <c r="GP377" s="48"/>
      <c r="GQ377" s="48"/>
      <c r="GR377" s="48"/>
      <c r="GS377" s="48"/>
      <c r="GT377" s="48"/>
      <c r="GU377" s="48"/>
      <c r="GV377" s="48"/>
      <c r="GW377" s="48"/>
      <c r="GX377" s="48"/>
      <c r="GY377" s="48"/>
      <c r="GZ377" s="48"/>
      <c r="HA377" s="48"/>
      <c r="HB377" s="48"/>
      <c r="HC377" s="48"/>
      <c r="HD377" s="48"/>
      <c r="HE377" s="48"/>
      <c r="HF377" s="48"/>
      <c r="HG377" s="48"/>
      <c r="HH377" s="48"/>
      <c r="HI377" s="48"/>
      <c r="HJ377" s="48"/>
      <c r="HK377" s="48"/>
      <c r="HL377" s="48"/>
      <c r="HM377" s="48"/>
      <c r="HN377" s="48"/>
      <c r="HO377" s="48"/>
      <c r="HP377" s="48"/>
      <c r="HQ377" s="48"/>
      <c r="HR377" s="48"/>
      <c r="HS377" s="48"/>
      <c r="HT377" s="48"/>
      <c r="HU377" s="48"/>
      <c r="HV377" s="48"/>
      <c r="HW377" s="48"/>
      <c r="HX377" s="48"/>
      <c r="HY377" s="48"/>
      <c r="HZ377" s="48"/>
      <c r="IA377" s="48"/>
      <c r="IB377" s="48"/>
      <c r="IC377" s="48"/>
      <c r="ID377" s="48"/>
      <c r="IE377" s="48"/>
      <c r="IF377" s="48"/>
      <c r="IG377" s="48"/>
      <c r="IH377" s="48"/>
      <c r="II377" s="48"/>
      <c r="IJ377" s="48"/>
      <c r="IK377" s="48"/>
      <c r="IL377" s="48"/>
      <c r="IM377" s="48"/>
      <c r="IN377" s="48"/>
      <c r="IO377" s="48"/>
      <c r="IP377" s="48"/>
      <c r="IQ377" s="48"/>
      <c r="IR377" s="48"/>
      <c r="IS377" s="48"/>
      <c r="IT377" s="48"/>
      <c r="IU377" s="48"/>
      <c r="IV377" s="48"/>
      <c r="IW377" s="48"/>
      <c r="IX377" s="48"/>
      <c r="IY377" s="48"/>
      <c r="IZ377" s="48"/>
      <c r="JA377" s="48"/>
      <c r="JB377" s="48"/>
      <c r="JC377" s="48"/>
      <c r="JD377" s="48"/>
      <c r="JE377" s="48"/>
      <c r="JF377" s="48"/>
      <c r="JG377" s="48"/>
      <c r="JH377" s="48"/>
      <c r="JI377" s="48"/>
      <c r="JJ377" s="48"/>
      <c r="JK377" s="48"/>
      <c r="JL377" s="48"/>
      <c r="JM377" s="48"/>
      <c r="JN377" s="48"/>
      <c r="JO377" s="48"/>
      <c r="JP377" s="48"/>
      <c r="JQ377" s="48"/>
      <c r="JR377" s="48"/>
      <c r="JS377" s="48"/>
      <c r="JT377" s="48"/>
      <c r="JU377" s="48"/>
      <c r="JV377" s="48"/>
      <c r="JW377" s="48"/>
      <c r="JX377" s="48"/>
      <c r="JY377" s="48"/>
      <c r="JZ377" s="48"/>
      <c r="KA377" s="48"/>
      <c r="KB377" s="48"/>
      <c r="KC377" s="48"/>
      <c r="KD377" s="48"/>
      <c r="KE377" s="48"/>
      <c r="KF377" s="48"/>
      <c r="KG377" s="48"/>
      <c r="KH377" s="48"/>
      <c r="KI377" s="48"/>
      <c r="KJ377" s="48"/>
      <c r="KK377" s="48"/>
      <c r="KL377" s="48"/>
      <c r="KM377" s="48"/>
      <c r="KN377" s="48"/>
      <c r="KO377" s="48"/>
      <c r="KP377" s="48"/>
      <c r="KQ377" s="48"/>
      <c r="KR377" s="48"/>
      <c r="KS377" s="48"/>
      <c r="KT377" s="48"/>
      <c r="KU377" s="48"/>
      <c r="KV377" s="48"/>
      <c r="KW377" s="48"/>
      <c r="KX377" s="48"/>
      <c r="KY377" s="48"/>
      <c r="KZ377" s="48"/>
      <c r="LA377" s="48"/>
      <c r="LB377" s="48"/>
      <c r="LC377" s="48"/>
      <c r="LD377" s="48"/>
      <c r="LE377" s="48"/>
      <c r="LF377" s="48"/>
      <c r="LG377" s="48"/>
      <c r="LH377" s="48"/>
      <c r="LI377" s="48"/>
      <c r="LJ377" s="48"/>
      <c r="LK377" s="48"/>
      <c r="LL377" s="48"/>
      <c r="LM377" s="48"/>
      <c r="LN377" s="48"/>
      <c r="LO377" s="48"/>
      <c r="LP377" s="48"/>
      <c r="LQ377" s="48"/>
      <c r="LR377" s="48"/>
      <c r="LS377" s="48"/>
      <c r="LT377" s="48"/>
      <c r="LU377" s="48"/>
      <c r="LV377" s="48"/>
      <c r="LW377" s="48"/>
      <c r="LX377" s="48"/>
      <c r="LY377" s="48"/>
      <c r="LZ377" s="48"/>
      <c r="MA377" s="48"/>
      <c r="MB377" s="48"/>
      <c r="MC377" s="48"/>
      <c r="MD377" s="48"/>
      <c r="ME377" s="48"/>
      <c r="MF377" s="48"/>
      <c r="MG377" s="48"/>
      <c r="MH377" s="48"/>
      <c r="MI377" s="48"/>
      <c r="MJ377" s="48"/>
      <c r="MK377" s="48"/>
      <c r="ML377" s="48"/>
      <c r="MM377" s="48"/>
      <c r="MN377" s="48"/>
      <c r="MO377" s="48"/>
      <c r="MP377" s="48"/>
      <c r="MQ377" s="48"/>
      <c r="MR377" s="48"/>
      <c r="MS377" s="48"/>
      <c r="MT377" s="48"/>
      <c r="MU377" s="48"/>
      <c r="MV377" s="48"/>
      <c r="MW377" s="48"/>
      <c r="MX377" s="48"/>
      <c r="MY377" s="48"/>
      <c r="MZ377" s="48"/>
      <c r="NA377" s="48"/>
      <c r="NB377" s="48"/>
      <c r="NC377" s="48"/>
      <c r="ND377" s="48"/>
      <c r="NE377" s="48"/>
      <c r="NF377" s="48"/>
      <c r="NG377" s="48"/>
      <c r="NH377" s="48"/>
      <c r="NI377" s="48"/>
      <c r="NJ377" s="48"/>
      <c r="NK377" s="48"/>
      <c r="NL377" s="48"/>
      <c r="NM377" s="48"/>
      <c r="NN377" s="48"/>
      <c r="NO377" s="48"/>
      <c r="NP377" s="48"/>
      <c r="NQ377" s="48"/>
      <c r="NR377" s="48"/>
      <c r="NS377" s="48"/>
      <c r="NT377" s="48"/>
      <c r="NU377" s="48"/>
      <c r="NV377" s="48"/>
      <c r="NW377" s="48"/>
      <c r="NX377" s="48"/>
      <c r="NY377" s="48"/>
      <c r="NZ377" s="48"/>
      <c r="OA377" s="48"/>
      <c r="OB377" s="48"/>
      <c r="OC377" s="48"/>
      <c r="OD377" s="48"/>
      <c r="OE377" s="48"/>
      <c r="OF377" s="48"/>
      <c r="OG377" s="48"/>
      <c r="OH377" s="48"/>
      <c r="OI377" s="48"/>
      <c r="OJ377" s="48"/>
      <c r="OK377" s="48"/>
      <c r="OL377" s="48"/>
      <c r="OM377" s="48"/>
      <c r="ON377" s="48"/>
      <c r="OO377" s="48"/>
      <c r="OP377" s="48"/>
      <c r="OQ377" s="48"/>
      <c r="OR377" s="48"/>
      <c r="OS377" s="48"/>
      <c r="OT377" s="48"/>
      <c r="OU377" s="48"/>
      <c r="OV377" s="48"/>
      <c r="OW377" s="48"/>
      <c r="OX377" s="48"/>
      <c r="OY377" s="48"/>
      <c r="OZ377" s="48"/>
      <c r="PA377" s="48"/>
      <c r="PB377" s="48"/>
      <c r="PC377" s="48"/>
      <c r="PD377" s="48"/>
      <c r="PE377" s="48"/>
      <c r="PF377" s="48"/>
      <c r="PG377" s="48"/>
      <c r="PH377" s="48"/>
      <c r="PI377" s="48"/>
      <c r="PJ377" s="48"/>
      <c r="PK377" s="48"/>
      <c r="PL377" s="48"/>
    </row>
    <row r="378" spans="1:428" s="37" customFormat="1" ht="51.75" hidden="1">
      <c r="A378" s="32" t="s">
        <v>498</v>
      </c>
      <c r="B378" s="64" t="s">
        <v>230</v>
      </c>
      <c r="C378" s="32">
        <v>5902</v>
      </c>
      <c r="D378" s="52"/>
      <c r="E378" s="52"/>
      <c r="F378" s="52"/>
      <c r="G378" s="34"/>
      <c r="H378" s="34"/>
      <c r="I378" s="34"/>
      <c r="J378" s="34"/>
      <c r="K378" s="34"/>
      <c r="L378" s="34"/>
      <c r="M378" s="34"/>
      <c r="N378" s="34"/>
      <c r="O378" s="34"/>
      <c r="P378" s="34"/>
      <c r="Q378" s="34"/>
      <c r="R378" s="34"/>
      <c r="S378" s="34"/>
      <c r="T378" s="34"/>
      <c r="U378" s="34"/>
      <c r="V378" s="34"/>
      <c r="W378" s="34"/>
      <c r="X378" s="52"/>
      <c r="Y378" s="52"/>
      <c r="Z378" s="53"/>
      <c r="AA378" s="34"/>
      <c r="AB378" s="34"/>
      <c r="AC378" s="34"/>
      <c r="AD378" s="34"/>
      <c r="AE378" s="35"/>
      <c r="AF378" s="35"/>
      <c r="AG378" s="35"/>
      <c r="AH378" s="35"/>
      <c r="AI378" s="51">
        <f>AI379</f>
        <v>0</v>
      </c>
      <c r="AJ378" s="51">
        <f t="shared" ref="AJ378:AZ378" si="39">AJ379</f>
        <v>0</v>
      </c>
      <c r="AK378" s="51">
        <f t="shared" si="39"/>
        <v>0</v>
      </c>
      <c r="AL378" s="51">
        <f t="shared" si="39"/>
        <v>0</v>
      </c>
      <c r="AM378" s="51">
        <f t="shared" si="39"/>
        <v>0</v>
      </c>
      <c r="AN378" s="51">
        <f t="shared" si="39"/>
        <v>0</v>
      </c>
      <c r="AO378" s="36">
        <f t="shared" si="39"/>
        <v>320000</v>
      </c>
      <c r="AP378" s="36">
        <f t="shared" si="39"/>
        <v>320000</v>
      </c>
      <c r="AQ378" s="36">
        <f t="shared" si="39"/>
        <v>500000</v>
      </c>
      <c r="AR378" s="36">
        <f t="shared" si="39"/>
        <v>0</v>
      </c>
      <c r="AS378" s="36">
        <f t="shared" si="39"/>
        <v>0</v>
      </c>
      <c r="AT378" s="36">
        <f t="shared" si="39"/>
        <v>0</v>
      </c>
      <c r="AU378" s="36">
        <f t="shared" si="39"/>
        <v>0</v>
      </c>
      <c r="AV378" s="36">
        <f t="shared" si="39"/>
        <v>0</v>
      </c>
      <c r="AW378" s="36">
        <f t="shared" si="39"/>
        <v>0</v>
      </c>
      <c r="AX378" s="36">
        <f t="shared" si="39"/>
        <v>0</v>
      </c>
      <c r="AY378" s="36">
        <f t="shared" si="39"/>
        <v>0</v>
      </c>
      <c r="AZ378" s="36">
        <f t="shared" si="39"/>
        <v>0</v>
      </c>
      <c r="BA378" s="47"/>
      <c r="BB378" s="54"/>
      <c r="BC378" s="48"/>
      <c r="BD378" s="48"/>
      <c r="BE378" s="48"/>
      <c r="BF378" s="48"/>
      <c r="BG378" s="48"/>
      <c r="BH378" s="48"/>
      <c r="BI378" s="48"/>
      <c r="BJ378" s="48"/>
      <c r="BK378" s="48"/>
      <c r="BL378" s="48"/>
      <c r="BM378" s="48"/>
      <c r="BN378" s="48"/>
      <c r="BO378" s="48"/>
      <c r="BP378" s="48"/>
      <c r="BQ378" s="48"/>
      <c r="BR378" s="48"/>
      <c r="BS378" s="48"/>
      <c r="BT378" s="48"/>
      <c r="BU378" s="48"/>
      <c r="BV378" s="48"/>
      <c r="BW378" s="48"/>
      <c r="BX378" s="48"/>
      <c r="BY378" s="48"/>
      <c r="BZ378" s="48"/>
      <c r="CA378" s="48"/>
      <c r="CB378" s="48"/>
      <c r="CC378" s="48"/>
      <c r="CD378" s="48"/>
      <c r="CE378" s="48"/>
      <c r="CF378" s="48"/>
      <c r="CG378" s="48"/>
      <c r="CH378" s="48"/>
      <c r="CI378" s="48"/>
      <c r="CJ378" s="48"/>
      <c r="CK378" s="48"/>
      <c r="CL378" s="48"/>
      <c r="CM378" s="48"/>
      <c r="CN378" s="48"/>
      <c r="CO378" s="48"/>
      <c r="CP378" s="48"/>
      <c r="CQ378" s="48"/>
      <c r="CR378" s="48"/>
      <c r="CS378" s="48"/>
      <c r="CT378" s="48"/>
      <c r="CU378" s="48"/>
      <c r="CV378" s="48"/>
      <c r="CW378" s="48"/>
      <c r="CX378" s="48"/>
      <c r="CY378" s="48"/>
      <c r="CZ378" s="48"/>
      <c r="DA378" s="48"/>
      <c r="DB378" s="48"/>
      <c r="DC378" s="48"/>
      <c r="DD378" s="48"/>
      <c r="DE378" s="48"/>
      <c r="DF378" s="48"/>
      <c r="DG378" s="48"/>
      <c r="DH378" s="48"/>
      <c r="DI378" s="48"/>
      <c r="DJ378" s="48"/>
      <c r="DK378" s="48"/>
      <c r="DL378" s="48"/>
      <c r="DM378" s="48"/>
      <c r="DN378" s="48"/>
      <c r="DO378" s="48"/>
      <c r="DP378" s="48"/>
      <c r="DQ378" s="48"/>
      <c r="DR378" s="48"/>
      <c r="DS378" s="48"/>
      <c r="DT378" s="48"/>
      <c r="DU378" s="48"/>
      <c r="DV378" s="48"/>
      <c r="DW378" s="48"/>
      <c r="DX378" s="48"/>
      <c r="DY378" s="48"/>
      <c r="DZ378" s="48"/>
      <c r="EA378" s="48"/>
      <c r="EB378" s="48"/>
      <c r="EC378" s="48"/>
      <c r="ED378" s="48"/>
      <c r="EE378" s="48"/>
      <c r="EF378" s="48"/>
      <c r="EG378" s="48"/>
      <c r="EH378" s="48"/>
      <c r="EI378" s="48"/>
      <c r="EJ378" s="48"/>
      <c r="EK378" s="48"/>
      <c r="EL378" s="48"/>
      <c r="EM378" s="48"/>
      <c r="EN378" s="48"/>
      <c r="EO378" s="48"/>
      <c r="EP378" s="48"/>
      <c r="EQ378" s="48"/>
      <c r="ER378" s="48"/>
      <c r="ES378" s="48"/>
      <c r="ET378" s="48"/>
      <c r="EU378" s="48"/>
      <c r="EV378" s="48"/>
      <c r="EW378" s="48"/>
      <c r="EX378" s="48"/>
      <c r="EY378" s="48"/>
      <c r="EZ378" s="48"/>
      <c r="FA378" s="48"/>
      <c r="FB378" s="48"/>
      <c r="FC378" s="48"/>
      <c r="FD378" s="48"/>
      <c r="FE378" s="48"/>
      <c r="FF378" s="48"/>
      <c r="FG378" s="48"/>
      <c r="FH378" s="48"/>
      <c r="FI378" s="48"/>
      <c r="FJ378" s="48"/>
      <c r="FK378" s="48"/>
      <c r="FL378" s="48"/>
      <c r="FM378" s="48"/>
      <c r="FN378" s="48"/>
      <c r="FO378" s="48"/>
      <c r="FP378" s="48"/>
      <c r="FQ378" s="48"/>
      <c r="FR378" s="48"/>
      <c r="FS378" s="48"/>
      <c r="FT378" s="48"/>
      <c r="FU378" s="48"/>
      <c r="FV378" s="48"/>
      <c r="FW378" s="48"/>
      <c r="FX378" s="48"/>
      <c r="FY378" s="48"/>
      <c r="FZ378" s="48"/>
      <c r="GA378" s="48"/>
      <c r="GB378" s="48"/>
      <c r="GC378" s="48"/>
      <c r="GD378" s="48"/>
      <c r="GE378" s="48"/>
      <c r="GF378" s="48"/>
      <c r="GG378" s="48"/>
      <c r="GH378" s="48"/>
      <c r="GI378" s="48"/>
      <c r="GJ378" s="48"/>
      <c r="GK378" s="48"/>
      <c r="GL378" s="48"/>
      <c r="GM378" s="48"/>
      <c r="GN378" s="48"/>
      <c r="GO378" s="48"/>
      <c r="GP378" s="48"/>
      <c r="GQ378" s="48"/>
      <c r="GR378" s="48"/>
      <c r="GS378" s="48"/>
      <c r="GT378" s="48"/>
      <c r="GU378" s="48"/>
      <c r="GV378" s="48"/>
      <c r="GW378" s="48"/>
      <c r="GX378" s="48"/>
      <c r="GY378" s="48"/>
      <c r="GZ378" s="48"/>
      <c r="HA378" s="48"/>
      <c r="HB378" s="48"/>
      <c r="HC378" s="48"/>
      <c r="HD378" s="48"/>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c r="JI378" s="48"/>
      <c r="JJ378" s="48"/>
      <c r="JK378" s="48"/>
      <c r="JL378" s="48"/>
      <c r="JM378" s="48"/>
      <c r="JN378" s="48"/>
      <c r="JO378" s="48"/>
      <c r="JP378" s="48"/>
      <c r="JQ378" s="48"/>
      <c r="JR378" s="48"/>
      <c r="JS378" s="48"/>
      <c r="JT378" s="48"/>
      <c r="JU378" s="48"/>
      <c r="JV378" s="48"/>
      <c r="JW378" s="48"/>
      <c r="JX378" s="48"/>
      <c r="JY378" s="48"/>
      <c r="JZ378" s="48"/>
      <c r="KA378" s="48"/>
      <c r="KB378" s="48"/>
      <c r="KC378" s="48"/>
      <c r="KD378" s="48"/>
      <c r="KE378" s="48"/>
      <c r="KF378" s="48"/>
      <c r="KG378" s="48"/>
      <c r="KH378" s="48"/>
      <c r="KI378" s="48"/>
      <c r="KJ378" s="48"/>
      <c r="KK378" s="48"/>
      <c r="KL378" s="48"/>
      <c r="KM378" s="48"/>
      <c r="KN378" s="48"/>
      <c r="KO378" s="48"/>
      <c r="KP378" s="48"/>
      <c r="KQ378" s="48"/>
      <c r="KR378" s="48"/>
      <c r="KS378" s="48"/>
      <c r="KT378" s="48"/>
      <c r="KU378" s="48"/>
      <c r="KV378" s="48"/>
      <c r="KW378" s="48"/>
      <c r="KX378" s="48"/>
      <c r="KY378" s="48"/>
      <c r="KZ378" s="48"/>
      <c r="LA378" s="48"/>
      <c r="LB378" s="48"/>
      <c r="LC378" s="48"/>
      <c r="LD378" s="48"/>
      <c r="LE378" s="48"/>
      <c r="LF378" s="48"/>
      <c r="LG378" s="48"/>
      <c r="LH378" s="48"/>
      <c r="LI378" s="48"/>
      <c r="LJ378" s="48"/>
      <c r="LK378" s="48"/>
      <c r="LL378" s="48"/>
      <c r="LM378" s="48"/>
      <c r="LN378" s="48"/>
      <c r="LO378" s="48"/>
      <c r="LP378" s="48"/>
      <c r="LQ378" s="48"/>
      <c r="LR378" s="48"/>
      <c r="LS378" s="48"/>
      <c r="LT378" s="48"/>
      <c r="LU378" s="48"/>
      <c r="LV378" s="48"/>
      <c r="LW378" s="48"/>
      <c r="LX378" s="48"/>
      <c r="LY378" s="48"/>
      <c r="LZ378" s="48"/>
      <c r="MA378" s="48"/>
      <c r="MB378" s="48"/>
      <c r="MC378" s="48"/>
      <c r="MD378" s="48"/>
      <c r="ME378" s="48"/>
      <c r="MF378" s="48"/>
      <c r="MG378" s="48"/>
      <c r="MH378" s="48"/>
      <c r="MI378" s="48"/>
      <c r="MJ378" s="48"/>
      <c r="MK378" s="48"/>
      <c r="ML378" s="48"/>
      <c r="MM378" s="48"/>
      <c r="MN378" s="48"/>
      <c r="MO378" s="48"/>
      <c r="MP378" s="48"/>
      <c r="MQ378" s="48"/>
      <c r="MR378" s="48"/>
      <c r="MS378" s="48"/>
      <c r="MT378" s="48"/>
      <c r="MU378" s="48"/>
      <c r="MV378" s="48"/>
      <c r="MW378" s="48"/>
      <c r="MX378" s="48"/>
      <c r="MY378" s="48"/>
      <c r="MZ378" s="48"/>
      <c r="NA378" s="48"/>
      <c r="NB378" s="48"/>
      <c r="NC378" s="48"/>
      <c r="ND378" s="48"/>
      <c r="NE378" s="48"/>
      <c r="NF378" s="48"/>
      <c r="NG378" s="48"/>
      <c r="NH378" s="48"/>
      <c r="NI378" s="48"/>
      <c r="NJ378" s="48"/>
      <c r="NK378" s="48"/>
      <c r="NL378" s="48"/>
      <c r="NM378" s="48"/>
      <c r="NN378" s="48"/>
      <c r="NO378" s="48"/>
      <c r="NP378" s="48"/>
      <c r="NQ378" s="48"/>
      <c r="NR378" s="48"/>
      <c r="NS378" s="48"/>
      <c r="NT378" s="48"/>
      <c r="NU378" s="48"/>
      <c r="NV378" s="48"/>
      <c r="NW378" s="48"/>
      <c r="NX378" s="48"/>
      <c r="NY378" s="48"/>
      <c r="NZ378" s="48"/>
      <c r="OA378" s="48"/>
      <c r="OB378" s="48"/>
      <c r="OC378" s="48"/>
      <c r="OD378" s="48"/>
      <c r="OE378" s="48"/>
      <c r="OF378" s="48"/>
      <c r="OG378" s="48"/>
      <c r="OH378" s="48"/>
      <c r="OI378" s="48"/>
      <c r="OJ378" s="48"/>
      <c r="OK378" s="48"/>
      <c r="OL378" s="48"/>
      <c r="OM378" s="48"/>
      <c r="ON378" s="48"/>
      <c r="OO378" s="48"/>
      <c r="OP378" s="48"/>
      <c r="OQ378" s="48"/>
      <c r="OR378" s="48"/>
      <c r="OS378" s="48"/>
      <c r="OT378" s="48"/>
      <c r="OU378" s="48"/>
      <c r="OV378" s="48"/>
      <c r="OW378" s="48"/>
      <c r="OX378" s="48"/>
      <c r="OY378" s="48"/>
      <c r="OZ378" s="48"/>
      <c r="PA378" s="48"/>
      <c r="PB378" s="48"/>
      <c r="PC378" s="48"/>
      <c r="PD378" s="48"/>
      <c r="PE378" s="48"/>
      <c r="PF378" s="48"/>
      <c r="PG378" s="48"/>
      <c r="PH378" s="48"/>
      <c r="PI378" s="48"/>
      <c r="PJ378" s="48"/>
      <c r="PK378" s="48"/>
      <c r="PL378" s="48"/>
    </row>
    <row r="379" spans="1:428" ht="1.5" hidden="1" customHeight="1">
      <c r="A379" s="32"/>
      <c r="B379" s="64"/>
      <c r="C379" s="32"/>
      <c r="D379" s="33"/>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5"/>
      <c r="AF379" s="35"/>
      <c r="AG379" s="35"/>
      <c r="AH379" s="35"/>
      <c r="AI379" s="51"/>
      <c r="AJ379" s="51"/>
      <c r="AK379" s="51"/>
      <c r="AL379" s="51"/>
      <c r="AM379" s="51"/>
      <c r="AN379" s="51">
        <v>0</v>
      </c>
      <c r="AO379" s="36">
        <v>320000</v>
      </c>
      <c r="AP379" s="36">
        <v>320000</v>
      </c>
      <c r="AQ379" s="36">
        <v>500000</v>
      </c>
      <c r="AR379" s="36"/>
      <c r="AS379" s="36"/>
      <c r="AT379" s="36"/>
      <c r="AU379" s="36"/>
      <c r="AV379" s="36"/>
      <c r="AW379" s="36"/>
      <c r="AX379" s="36"/>
      <c r="AY379" s="36"/>
      <c r="AZ379" s="36"/>
      <c r="BA379" s="47"/>
      <c r="BB379" s="54"/>
      <c r="BC379" s="48"/>
      <c r="BD379" s="48"/>
      <c r="BE379" s="48"/>
      <c r="BF379" s="48"/>
      <c r="BG379" s="48"/>
      <c r="BH379" s="48"/>
      <c r="BI379" s="48"/>
      <c r="BJ379" s="48"/>
      <c r="BK379" s="48"/>
      <c r="BL379" s="48"/>
      <c r="BM379" s="48"/>
      <c r="BN379" s="48"/>
      <c r="BO379" s="48"/>
      <c r="BP379" s="48"/>
      <c r="BQ379" s="48"/>
      <c r="BR379" s="48"/>
      <c r="BS379" s="48"/>
      <c r="BT379" s="48"/>
      <c r="BU379" s="48"/>
      <c r="BV379" s="48"/>
      <c r="BW379" s="48"/>
      <c r="BX379" s="48"/>
      <c r="BY379" s="48"/>
      <c r="BZ379" s="48"/>
      <c r="CA379" s="48"/>
      <c r="CB379" s="48"/>
      <c r="CC379" s="48"/>
      <c r="CD379" s="48"/>
      <c r="CE379" s="48"/>
      <c r="CF379" s="48"/>
      <c r="CG379" s="48"/>
      <c r="CH379" s="48"/>
      <c r="CI379" s="48"/>
      <c r="CJ379" s="48"/>
      <c r="CK379" s="48"/>
      <c r="CL379" s="48"/>
      <c r="CM379" s="48"/>
      <c r="CN379" s="48"/>
      <c r="CO379" s="48"/>
      <c r="CP379" s="48"/>
      <c r="CQ379" s="48"/>
      <c r="CR379" s="48"/>
      <c r="CS379" s="48"/>
      <c r="CT379" s="48"/>
      <c r="CU379" s="48"/>
      <c r="CV379" s="48"/>
      <c r="CW379" s="48"/>
      <c r="CX379" s="48"/>
      <c r="CY379" s="48"/>
      <c r="CZ379" s="48"/>
      <c r="DA379" s="48"/>
      <c r="DB379" s="48"/>
      <c r="DC379" s="48"/>
      <c r="DD379" s="48"/>
      <c r="DE379" s="48"/>
      <c r="DF379" s="48"/>
      <c r="DG379" s="48"/>
      <c r="DH379" s="48"/>
      <c r="DI379" s="48"/>
      <c r="DJ379" s="48"/>
      <c r="DK379" s="48"/>
      <c r="DL379" s="48"/>
      <c r="DM379" s="48"/>
      <c r="DN379" s="48"/>
      <c r="DO379" s="48"/>
      <c r="DP379" s="48"/>
      <c r="DQ379" s="48"/>
      <c r="DR379" s="48"/>
      <c r="DS379" s="48"/>
      <c r="DT379" s="48"/>
      <c r="DU379" s="48"/>
      <c r="DV379" s="48"/>
      <c r="DW379" s="48"/>
      <c r="DX379" s="48"/>
      <c r="DY379" s="48"/>
      <c r="DZ379" s="48"/>
      <c r="EA379" s="48"/>
      <c r="EB379" s="48"/>
      <c r="EC379" s="48"/>
      <c r="ED379" s="48"/>
      <c r="EE379" s="48"/>
      <c r="EF379" s="48"/>
      <c r="EG379" s="48"/>
      <c r="EH379" s="48"/>
      <c r="EI379" s="48"/>
      <c r="EJ379" s="48"/>
      <c r="EK379" s="48"/>
      <c r="EL379" s="48"/>
      <c r="EM379" s="48"/>
      <c r="EN379" s="48"/>
      <c r="EO379" s="48"/>
      <c r="EP379" s="48"/>
      <c r="EQ379" s="48"/>
      <c r="ER379" s="48"/>
      <c r="ES379" s="48"/>
      <c r="ET379" s="48"/>
      <c r="EU379" s="48"/>
      <c r="EV379" s="48"/>
      <c r="EW379" s="48"/>
      <c r="EX379" s="48"/>
      <c r="EY379" s="48"/>
      <c r="EZ379" s="48"/>
      <c r="FA379" s="48"/>
      <c r="FB379" s="48"/>
      <c r="FC379" s="48"/>
      <c r="FD379" s="48"/>
      <c r="FE379" s="48"/>
      <c r="FF379" s="48"/>
      <c r="FG379" s="48"/>
      <c r="FH379" s="48"/>
      <c r="FI379" s="48"/>
      <c r="FJ379" s="48"/>
      <c r="FK379" s="48"/>
      <c r="FL379" s="48"/>
      <c r="FM379" s="48"/>
      <c r="FN379" s="48"/>
      <c r="FO379" s="48"/>
      <c r="FP379" s="48"/>
      <c r="FQ379" s="48"/>
      <c r="FR379" s="48"/>
      <c r="FS379" s="48"/>
      <c r="FT379" s="48"/>
      <c r="FU379" s="48"/>
      <c r="FV379" s="48"/>
      <c r="FW379" s="48"/>
      <c r="FX379" s="48"/>
      <c r="FY379" s="48"/>
      <c r="FZ379" s="48"/>
      <c r="GA379" s="48"/>
      <c r="GB379" s="48"/>
      <c r="GC379" s="48"/>
      <c r="GD379" s="48"/>
      <c r="GE379" s="48"/>
      <c r="GF379" s="48"/>
      <c r="GG379" s="48"/>
      <c r="GH379" s="48"/>
      <c r="GI379" s="48"/>
      <c r="GJ379" s="48"/>
      <c r="GK379" s="48"/>
      <c r="GL379" s="48"/>
      <c r="GM379" s="48"/>
      <c r="GN379" s="48"/>
      <c r="GO379" s="48"/>
      <c r="GP379" s="48"/>
      <c r="GQ379" s="48"/>
      <c r="GR379" s="48"/>
      <c r="GS379" s="48"/>
      <c r="GT379" s="48"/>
      <c r="GU379" s="48"/>
      <c r="GV379" s="48"/>
      <c r="GW379" s="48"/>
      <c r="GX379" s="48"/>
      <c r="GY379" s="48"/>
      <c r="GZ379" s="48"/>
      <c r="HA379" s="48"/>
      <c r="HB379" s="48"/>
      <c r="HC379" s="48"/>
      <c r="HD379" s="48"/>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c r="JI379" s="48"/>
      <c r="JJ379" s="48"/>
      <c r="JK379" s="48"/>
      <c r="JL379" s="48"/>
      <c r="JM379" s="48"/>
      <c r="JN379" s="48"/>
      <c r="JO379" s="48"/>
      <c r="JP379" s="48"/>
      <c r="JQ379" s="48"/>
      <c r="JR379" s="48"/>
      <c r="JS379" s="48"/>
      <c r="JT379" s="48"/>
      <c r="JU379" s="48"/>
      <c r="JV379" s="48"/>
      <c r="JW379" s="48"/>
      <c r="JX379" s="48"/>
      <c r="JY379" s="48"/>
      <c r="JZ379" s="48"/>
      <c r="KA379" s="48"/>
      <c r="KB379" s="48"/>
      <c r="KC379" s="48"/>
      <c r="KD379" s="48"/>
      <c r="KE379" s="48"/>
      <c r="KF379" s="48"/>
      <c r="KG379" s="48"/>
      <c r="KH379" s="48"/>
      <c r="KI379" s="48"/>
      <c r="KJ379" s="48"/>
      <c r="KK379" s="48"/>
      <c r="KL379" s="48"/>
      <c r="KM379" s="48"/>
      <c r="KN379" s="48"/>
      <c r="KO379" s="48"/>
      <c r="KP379" s="48"/>
      <c r="KQ379" s="48"/>
      <c r="KR379" s="48"/>
      <c r="KS379" s="48"/>
      <c r="KT379" s="48"/>
      <c r="KU379" s="48"/>
      <c r="KV379" s="48"/>
      <c r="KW379" s="48"/>
      <c r="KX379" s="48"/>
      <c r="KY379" s="48"/>
      <c r="KZ379" s="48"/>
      <c r="LA379" s="48"/>
      <c r="LB379" s="48"/>
      <c r="LC379" s="48"/>
      <c r="LD379" s="48"/>
      <c r="LE379" s="48"/>
      <c r="LF379" s="48"/>
      <c r="LG379" s="48"/>
      <c r="LH379" s="48"/>
      <c r="LI379" s="48"/>
      <c r="LJ379" s="48"/>
      <c r="LK379" s="48"/>
      <c r="LL379" s="48"/>
      <c r="LM379" s="48"/>
      <c r="LN379" s="48"/>
      <c r="LO379" s="48"/>
      <c r="LP379" s="48"/>
      <c r="LQ379" s="48"/>
      <c r="LR379" s="48"/>
      <c r="LS379" s="48"/>
      <c r="LT379" s="48"/>
      <c r="LU379" s="48"/>
      <c r="LV379" s="48"/>
      <c r="LW379" s="48"/>
      <c r="LX379" s="48"/>
      <c r="LY379" s="48"/>
      <c r="LZ379" s="48"/>
      <c r="MA379" s="48"/>
      <c r="MB379" s="48"/>
      <c r="MC379" s="48"/>
      <c r="MD379" s="48"/>
      <c r="ME379" s="48"/>
      <c r="MF379" s="48"/>
      <c r="MG379" s="48"/>
      <c r="MH379" s="48"/>
      <c r="MI379" s="48"/>
      <c r="MJ379" s="48"/>
      <c r="MK379" s="48"/>
      <c r="ML379" s="48"/>
      <c r="MM379" s="48"/>
      <c r="MN379" s="48"/>
      <c r="MO379" s="48"/>
      <c r="MP379" s="48"/>
      <c r="MQ379" s="48"/>
      <c r="MR379" s="48"/>
      <c r="MS379" s="48"/>
      <c r="MT379" s="48"/>
      <c r="MU379" s="48"/>
      <c r="MV379" s="48"/>
      <c r="MW379" s="48"/>
      <c r="MX379" s="48"/>
      <c r="MY379" s="48"/>
      <c r="MZ379" s="48"/>
      <c r="NA379" s="48"/>
      <c r="NB379" s="48"/>
      <c r="NC379" s="48"/>
      <c r="ND379" s="48"/>
      <c r="NE379" s="48"/>
      <c r="NF379" s="48"/>
      <c r="NG379" s="48"/>
      <c r="NH379" s="48"/>
      <c r="NI379" s="48"/>
      <c r="NJ379" s="48"/>
      <c r="NK379" s="48"/>
      <c r="NL379" s="48"/>
      <c r="NM379" s="48"/>
      <c r="NN379" s="48"/>
      <c r="NO379" s="48"/>
      <c r="NP379" s="48"/>
      <c r="NQ379" s="48"/>
      <c r="NR379" s="48"/>
      <c r="NS379" s="48"/>
      <c r="NT379" s="48"/>
      <c r="NU379" s="48"/>
      <c r="NV379" s="48"/>
      <c r="NW379" s="48"/>
      <c r="NX379" s="48"/>
      <c r="NY379" s="48"/>
      <c r="NZ379" s="48"/>
      <c r="OA379" s="48"/>
      <c r="OB379" s="48"/>
      <c r="OC379" s="48"/>
      <c r="OD379" s="48"/>
      <c r="OE379" s="48"/>
      <c r="OF379" s="48"/>
      <c r="OG379" s="48"/>
      <c r="OH379" s="48"/>
      <c r="OI379" s="48"/>
      <c r="OJ379" s="48"/>
      <c r="OK379" s="48"/>
      <c r="OL379" s="48"/>
      <c r="OM379" s="48"/>
      <c r="ON379" s="48"/>
      <c r="OO379" s="48"/>
      <c r="OP379" s="48"/>
      <c r="OQ379" s="48"/>
      <c r="OR379" s="48"/>
      <c r="OS379" s="48"/>
      <c r="OT379" s="48"/>
      <c r="OU379" s="48"/>
      <c r="OV379" s="48"/>
      <c r="OW379" s="48"/>
      <c r="OX379" s="48"/>
      <c r="OY379" s="48"/>
      <c r="OZ379" s="48"/>
      <c r="PA379" s="48"/>
      <c r="PB379" s="48"/>
      <c r="PC379" s="48"/>
      <c r="PD379" s="48"/>
      <c r="PE379" s="48"/>
      <c r="PF379" s="48"/>
      <c r="PG379" s="48"/>
      <c r="PH379" s="48"/>
      <c r="PI379" s="48"/>
      <c r="PJ379" s="48"/>
      <c r="PK379" s="48"/>
      <c r="PL379" s="48"/>
    </row>
    <row r="380" spans="1:428" ht="51.75" hidden="1">
      <c r="A380" s="32" t="s">
        <v>499</v>
      </c>
      <c r="B380" s="64" t="s">
        <v>231</v>
      </c>
      <c r="C380" s="32">
        <v>5903</v>
      </c>
      <c r="D380" s="5"/>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21"/>
      <c r="AF380" s="21"/>
      <c r="AG380" s="21"/>
      <c r="AH380" s="21"/>
      <c r="AI380" s="50"/>
      <c r="AJ380" s="50"/>
      <c r="AK380" s="50"/>
      <c r="AL380" s="51"/>
      <c r="AM380" s="51"/>
      <c r="AN380" s="51"/>
      <c r="AO380" s="36"/>
      <c r="AP380" s="36"/>
      <c r="AQ380" s="36"/>
      <c r="AR380" s="36"/>
      <c r="AS380" s="36"/>
      <c r="AT380" s="36"/>
      <c r="AU380" s="36"/>
      <c r="AV380" s="36"/>
      <c r="AW380" s="36"/>
      <c r="AX380" s="36"/>
      <c r="AY380" s="36"/>
      <c r="AZ380" s="36"/>
      <c r="BA380" s="47"/>
      <c r="BB380" s="54"/>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8"/>
      <c r="BY380" s="48"/>
      <c r="BZ380" s="4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c r="DG380" s="48"/>
      <c r="DH380" s="48"/>
      <c r="DI380" s="48"/>
      <c r="DJ380" s="48"/>
      <c r="DK380" s="48"/>
      <c r="DL380" s="48"/>
      <c r="DM380" s="48"/>
      <c r="DN380" s="48"/>
      <c r="DO380" s="48"/>
      <c r="DP380" s="48"/>
      <c r="DQ380" s="48"/>
      <c r="DR380" s="48"/>
      <c r="DS380" s="48"/>
      <c r="DT380" s="48"/>
      <c r="DU380" s="48"/>
      <c r="DV380" s="48"/>
      <c r="DW380" s="48"/>
      <c r="DX380" s="48"/>
      <c r="DY380" s="48"/>
      <c r="DZ380" s="48"/>
      <c r="EA380" s="48"/>
      <c r="EB380" s="48"/>
      <c r="EC380" s="48"/>
      <c r="ED380" s="48"/>
      <c r="EE380" s="48"/>
      <c r="EF380" s="48"/>
      <c r="EG380" s="48"/>
      <c r="EH380" s="48"/>
      <c r="EI380" s="48"/>
      <c r="EJ380" s="48"/>
      <c r="EK380" s="48"/>
      <c r="EL380" s="48"/>
      <c r="EM380" s="48"/>
      <c r="EN380" s="48"/>
      <c r="EO380" s="48"/>
      <c r="EP380" s="48"/>
      <c r="EQ380" s="48"/>
      <c r="ER380" s="48"/>
      <c r="ES380" s="48"/>
      <c r="ET380" s="48"/>
      <c r="EU380" s="48"/>
      <c r="EV380" s="48"/>
      <c r="EW380" s="48"/>
      <c r="EX380" s="48"/>
      <c r="EY380" s="48"/>
      <c r="EZ380" s="48"/>
      <c r="FA380" s="48"/>
      <c r="FB380" s="48"/>
      <c r="FC380" s="48"/>
      <c r="FD380" s="48"/>
      <c r="FE380" s="48"/>
      <c r="FF380" s="48"/>
      <c r="FG380" s="48"/>
      <c r="FH380" s="48"/>
      <c r="FI380" s="48"/>
      <c r="FJ380" s="48"/>
      <c r="FK380" s="48"/>
      <c r="FL380" s="48"/>
      <c r="FM380" s="48"/>
      <c r="FN380" s="48"/>
      <c r="FO380" s="48"/>
      <c r="FP380" s="48"/>
      <c r="FQ380" s="48"/>
      <c r="FR380" s="48"/>
      <c r="FS380" s="48"/>
      <c r="FT380" s="48"/>
      <c r="FU380" s="48"/>
      <c r="FV380" s="48"/>
      <c r="FW380" s="48"/>
      <c r="FX380" s="48"/>
      <c r="FY380" s="48"/>
      <c r="FZ380" s="48"/>
      <c r="GA380" s="48"/>
      <c r="GB380" s="48"/>
      <c r="GC380" s="48"/>
      <c r="GD380" s="48"/>
      <c r="GE380" s="48"/>
      <c r="GF380" s="48"/>
      <c r="GG380" s="48"/>
      <c r="GH380" s="48"/>
      <c r="GI380" s="48"/>
      <c r="GJ380" s="48"/>
      <c r="GK380" s="48"/>
      <c r="GL380" s="48"/>
      <c r="GM380" s="48"/>
      <c r="GN380" s="48"/>
      <c r="GO380" s="48"/>
      <c r="GP380" s="48"/>
      <c r="GQ380" s="48"/>
      <c r="GR380" s="48"/>
      <c r="GS380" s="48"/>
      <c r="GT380" s="48"/>
      <c r="GU380" s="48"/>
      <c r="GV380" s="48"/>
      <c r="GW380" s="48"/>
      <c r="GX380" s="48"/>
      <c r="GY380" s="48"/>
      <c r="GZ380" s="48"/>
      <c r="HA380" s="48"/>
      <c r="HB380" s="48"/>
      <c r="HC380" s="48"/>
      <c r="HD380" s="48"/>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c r="JI380" s="48"/>
      <c r="JJ380" s="48"/>
      <c r="JK380" s="48"/>
      <c r="JL380" s="48"/>
      <c r="JM380" s="48"/>
      <c r="JN380" s="48"/>
      <c r="JO380" s="48"/>
      <c r="JP380" s="48"/>
      <c r="JQ380" s="48"/>
      <c r="JR380" s="48"/>
      <c r="JS380" s="48"/>
      <c r="JT380" s="48"/>
      <c r="JU380" s="48"/>
      <c r="JV380" s="48"/>
      <c r="JW380" s="48"/>
      <c r="JX380" s="48"/>
      <c r="JY380" s="48"/>
      <c r="JZ380" s="48"/>
      <c r="KA380" s="48"/>
      <c r="KB380" s="48"/>
      <c r="KC380" s="48"/>
      <c r="KD380" s="48"/>
      <c r="KE380" s="48"/>
      <c r="KF380" s="48"/>
      <c r="KG380" s="48"/>
      <c r="KH380" s="48"/>
      <c r="KI380" s="48"/>
      <c r="KJ380" s="48"/>
      <c r="KK380" s="48"/>
      <c r="KL380" s="48"/>
      <c r="KM380" s="48"/>
      <c r="KN380" s="48"/>
      <c r="KO380" s="48"/>
      <c r="KP380" s="48"/>
      <c r="KQ380" s="48"/>
      <c r="KR380" s="48"/>
      <c r="KS380" s="48"/>
      <c r="KT380" s="48"/>
      <c r="KU380" s="48"/>
      <c r="KV380" s="48"/>
      <c r="KW380" s="48"/>
      <c r="KX380" s="48"/>
      <c r="KY380" s="48"/>
      <c r="KZ380" s="48"/>
      <c r="LA380" s="48"/>
      <c r="LB380" s="48"/>
      <c r="LC380" s="48"/>
      <c r="LD380" s="48"/>
      <c r="LE380" s="48"/>
      <c r="LF380" s="48"/>
      <c r="LG380" s="48"/>
      <c r="LH380" s="48"/>
      <c r="LI380" s="48"/>
      <c r="LJ380" s="48"/>
      <c r="LK380" s="48"/>
      <c r="LL380" s="48"/>
      <c r="LM380" s="48"/>
      <c r="LN380" s="48"/>
      <c r="LO380" s="48"/>
      <c r="LP380" s="48"/>
      <c r="LQ380" s="48"/>
      <c r="LR380" s="48"/>
      <c r="LS380" s="48"/>
      <c r="LT380" s="48"/>
      <c r="LU380" s="48"/>
      <c r="LV380" s="48"/>
      <c r="LW380" s="48"/>
      <c r="LX380" s="48"/>
      <c r="LY380" s="48"/>
      <c r="LZ380" s="48"/>
      <c r="MA380" s="48"/>
      <c r="MB380" s="48"/>
      <c r="MC380" s="48"/>
      <c r="MD380" s="48"/>
      <c r="ME380" s="48"/>
      <c r="MF380" s="48"/>
      <c r="MG380" s="48"/>
      <c r="MH380" s="48"/>
      <c r="MI380" s="48"/>
      <c r="MJ380" s="48"/>
      <c r="MK380" s="48"/>
      <c r="ML380" s="48"/>
      <c r="MM380" s="48"/>
      <c r="MN380" s="48"/>
      <c r="MO380" s="48"/>
      <c r="MP380" s="48"/>
      <c r="MQ380" s="48"/>
      <c r="MR380" s="48"/>
      <c r="MS380" s="48"/>
      <c r="MT380" s="48"/>
      <c r="MU380" s="48"/>
      <c r="MV380" s="48"/>
      <c r="MW380" s="48"/>
      <c r="MX380" s="48"/>
      <c r="MY380" s="48"/>
      <c r="MZ380" s="48"/>
      <c r="NA380" s="48"/>
      <c r="NB380" s="48"/>
      <c r="NC380" s="48"/>
      <c r="ND380" s="48"/>
      <c r="NE380" s="48"/>
      <c r="NF380" s="48"/>
      <c r="NG380" s="48"/>
      <c r="NH380" s="48"/>
      <c r="NI380" s="48"/>
      <c r="NJ380" s="48"/>
      <c r="NK380" s="48"/>
      <c r="NL380" s="48"/>
      <c r="NM380" s="48"/>
      <c r="NN380" s="48"/>
      <c r="NO380" s="48"/>
      <c r="NP380" s="48"/>
      <c r="NQ380" s="48"/>
      <c r="NR380" s="48"/>
      <c r="NS380" s="48"/>
      <c r="NT380" s="48"/>
      <c r="NU380" s="48"/>
      <c r="NV380" s="48"/>
      <c r="NW380" s="48"/>
      <c r="NX380" s="48"/>
      <c r="NY380" s="48"/>
      <c r="NZ380" s="48"/>
      <c r="OA380" s="48"/>
      <c r="OB380" s="48"/>
      <c r="OC380" s="48"/>
      <c r="OD380" s="48"/>
      <c r="OE380" s="48"/>
      <c r="OF380" s="48"/>
      <c r="OG380" s="48"/>
      <c r="OH380" s="48"/>
      <c r="OI380" s="48"/>
      <c r="OJ380" s="48"/>
      <c r="OK380" s="48"/>
      <c r="OL380" s="48"/>
      <c r="OM380" s="48"/>
      <c r="ON380" s="48"/>
      <c r="OO380" s="48"/>
      <c r="OP380" s="48"/>
      <c r="OQ380" s="48"/>
      <c r="OR380" s="48"/>
      <c r="OS380" s="48"/>
      <c r="OT380" s="48"/>
      <c r="OU380" s="48"/>
      <c r="OV380" s="48"/>
      <c r="OW380" s="48"/>
      <c r="OX380" s="48"/>
      <c r="OY380" s="48"/>
      <c r="OZ380" s="48"/>
      <c r="PA380" s="48"/>
      <c r="PB380" s="48"/>
      <c r="PC380" s="48"/>
      <c r="PD380" s="48"/>
      <c r="PE380" s="48"/>
      <c r="PF380" s="48"/>
      <c r="PG380" s="48"/>
      <c r="PH380" s="48"/>
      <c r="PI380" s="48"/>
      <c r="PJ380" s="48"/>
      <c r="PK380" s="48"/>
      <c r="PL380" s="48"/>
    </row>
    <row r="381" spans="1:428" ht="39" hidden="1">
      <c r="A381" s="32" t="s">
        <v>500</v>
      </c>
      <c r="B381" s="65" t="s">
        <v>232</v>
      </c>
      <c r="C381" s="32">
        <v>5904</v>
      </c>
      <c r="D381" s="5"/>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21"/>
      <c r="AF381" s="21"/>
      <c r="AG381" s="21"/>
      <c r="AH381" s="21"/>
      <c r="AI381" s="50"/>
      <c r="AJ381" s="50"/>
      <c r="AK381" s="50"/>
      <c r="AL381" s="51"/>
      <c r="AM381" s="51"/>
      <c r="AN381" s="51"/>
      <c r="AO381" s="36"/>
      <c r="AP381" s="36"/>
      <c r="AQ381" s="36"/>
      <c r="AR381" s="36"/>
      <c r="AS381" s="36"/>
      <c r="AT381" s="36"/>
      <c r="AU381" s="36"/>
      <c r="AV381" s="36"/>
      <c r="AW381" s="36"/>
      <c r="AX381" s="36"/>
      <c r="AY381" s="36"/>
      <c r="AZ381" s="36"/>
      <c r="BA381" s="47"/>
      <c r="BB381" s="54"/>
      <c r="BC381" s="48"/>
      <c r="BD381" s="48"/>
      <c r="BE381" s="48"/>
      <c r="BF381" s="48"/>
      <c r="BG381" s="48"/>
      <c r="BH381" s="48"/>
      <c r="BI381" s="48"/>
      <c r="BJ381" s="48"/>
      <c r="BK381" s="48"/>
      <c r="BL381" s="48"/>
      <c r="BM381" s="48"/>
      <c r="BN381" s="48"/>
      <c r="BO381" s="48"/>
      <c r="BP381" s="48"/>
      <c r="BQ381" s="48"/>
      <c r="BR381" s="48"/>
      <c r="BS381" s="48"/>
      <c r="BT381" s="48"/>
      <c r="BU381" s="48"/>
      <c r="BV381" s="48"/>
      <c r="BW381" s="48"/>
      <c r="BX381" s="48"/>
      <c r="BY381" s="48"/>
      <c r="BZ381" s="48"/>
      <c r="CA381" s="48"/>
      <c r="CB381" s="48"/>
      <c r="CC381" s="48"/>
      <c r="CD381" s="48"/>
      <c r="CE381" s="48"/>
      <c r="CF381" s="48"/>
      <c r="CG381" s="48"/>
      <c r="CH381" s="48"/>
      <c r="CI381" s="48"/>
      <c r="CJ381" s="48"/>
      <c r="CK381" s="48"/>
      <c r="CL381" s="48"/>
      <c r="CM381" s="48"/>
      <c r="CN381" s="48"/>
      <c r="CO381" s="48"/>
      <c r="CP381" s="48"/>
      <c r="CQ381" s="48"/>
      <c r="CR381" s="48"/>
      <c r="CS381" s="48"/>
      <c r="CT381" s="48"/>
      <c r="CU381" s="48"/>
      <c r="CV381" s="48"/>
      <c r="CW381" s="48"/>
      <c r="CX381" s="48"/>
      <c r="CY381" s="48"/>
      <c r="CZ381" s="48"/>
      <c r="DA381" s="48"/>
      <c r="DB381" s="48"/>
      <c r="DC381" s="48"/>
      <c r="DD381" s="48"/>
      <c r="DE381" s="48"/>
      <c r="DF381" s="48"/>
      <c r="DG381" s="48"/>
      <c r="DH381" s="48"/>
      <c r="DI381" s="48"/>
      <c r="DJ381" s="48"/>
      <c r="DK381" s="48"/>
      <c r="DL381" s="48"/>
      <c r="DM381" s="48"/>
      <c r="DN381" s="48"/>
      <c r="DO381" s="48"/>
      <c r="DP381" s="48"/>
      <c r="DQ381" s="48"/>
      <c r="DR381" s="48"/>
      <c r="DS381" s="48"/>
      <c r="DT381" s="48"/>
      <c r="DU381" s="48"/>
      <c r="DV381" s="48"/>
      <c r="DW381" s="48"/>
      <c r="DX381" s="48"/>
      <c r="DY381" s="48"/>
      <c r="DZ381" s="48"/>
      <c r="EA381" s="48"/>
      <c r="EB381" s="48"/>
      <c r="EC381" s="48"/>
      <c r="ED381" s="48"/>
      <c r="EE381" s="48"/>
      <c r="EF381" s="48"/>
      <c r="EG381" s="48"/>
      <c r="EH381" s="48"/>
      <c r="EI381" s="48"/>
      <c r="EJ381" s="48"/>
      <c r="EK381" s="48"/>
      <c r="EL381" s="48"/>
      <c r="EM381" s="48"/>
      <c r="EN381" s="48"/>
      <c r="EO381" s="48"/>
      <c r="EP381" s="48"/>
      <c r="EQ381" s="48"/>
      <c r="ER381" s="48"/>
      <c r="ES381" s="48"/>
      <c r="ET381" s="48"/>
      <c r="EU381" s="48"/>
      <c r="EV381" s="48"/>
      <c r="EW381" s="48"/>
      <c r="EX381" s="48"/>
      <c r="EY381" s="48"/>
      <c r="EZ381" s="48"/>
      <c r="FA381" s="48"/>
      <c r="FB381" s="48"/>
      <c r="FC381" s="48"/>
      <c r="FD381" s="48"/>
      <c r="FE381" s="48"/>
      <c r="FF381" s="48"/>
      <c r="FG381" s="48"/>
      <c r="FH381" s="48"/>
      <c r="FI381" s="48"/>
      <c r="FJ381" s="48"/>
      <c r="FK381" s="48"/>
      <c r="FL381" s="48"/>
      <c r="FM381" s="48"/>
      <c r="FN381" s="48"/>
      <c r="FO381" s="48"/>
      <c r="FP381" s="48"/>
      <c r="FQ381" s="48"/>
      <c r="FR381" s="48"/>
      <c r="FS381" s="48"/>
      <c r="FT381" s="48"/>
      <c r="FU381" s="48"/>
      <c r="FV381" s="48"/>
      <c r="FW381" s="48"/>
      <c r="FX381" s="48"/>
      <c r="FY381" s="48"/>
      <c r="FZ381" s="48"/>
      <c r="GA381" s="48"/>
      <c r="GB381" s="48"/>
      <c r="GC381" s="48"/>
      <c r="GD381" s="48"/>
      <c r="GE381" s="48"/>
      <c r="GF381" s="48"/>
      <c r="GG381" s="48"/>
      <c r="GH381" s="48"/>
      <c r="GI381" s="48"/>
      <c r="GJ381" s="48"/>
      <c r="GK381" s="48"/>
      <c r="GL381" s="48"/>
      <c r="GM381" s="48"/>
      <c r="GN381" s="48"/>
      <c r="GO381" s="48"/>
      <c r="GP381" s="48"/>
      <c r="GQ381" s="48"/>
      <c r="GR381" s="48"/>
      <c r="GS381" s="48"/>
      <c r="GT381" s="48"/>
      <c r="GU381" s="48"/>
      <c r="GV381" s="48"/>
      <c r="GW381" s="48"/>
      <c r="GX381" s="48"/>
      <c r="GY381" s="48"/>
      <c r="GZ381" s="48"/>
      <c r="HA381" s="48"/>
      <c r="HB381" s="48"/>
      <c r="HC381" s="48"/>
      <c r="HD381" s="48"/>
      <c r="HE381" s="48"/>
      <c r="HF381" s="48"/>
      <c r="HG381" s="48"/>
      <c r="HH381" s="48"/>
      <c r="HI381" s="48"/>
      <c r="HJ381" s="48"/>
      <c r="HK381" s="48"/>
      <c r="HL381" s="48"/>
      <c r="HM381" s="48"/>
      <c r="HN381" s="48"/>
      <c r="HO381" s="48"/>
      <c r="HP381" s="48"/>
      <c r="HQ381" s="48"/>
      <c r="HR381" s="48"/>
      <c r="HS381" s="48"/>
      <c r="HT381" s="48"/>
      <c r="HU381" s="48"/>
      <c r="HV381" s="48"/>
      <c r="HW381" s="48"/>
      <c r="HX381" s="48"/>
      <c r="HY381" s="48"/>
      <c r="HZ381" s="48"/>
      <c r="IA381" s="48"/>
      <c r="IB381" s="48"/>
      <c r="IC381" s="48"/>
      <c r="ID381" s="48"/>
      <c r="IE381" s="48"/>
      <c r="IF381" s="48"/>
      <c r="IG381" s="48"/>
      <c r="IH381" s="48"/>
      <c r="II381" s="48"/>
      <c r="IJ381" s="48"/>
      <c r="IK381" s="48"/>
      <c r="IL381" s="48"/>
      <c r="IM381" s="48"/>
      <c r="IN381" s="48"/>
      <c r="IO381" s="48"/>
      <c r="IP381" s="48"/>
      <c r="IQ381" s="48"/>
      <c r="IR381" s="48"/>
      <c r="IS381" s="48"/>
      <c r="IT381" s="48"/>
      <c r="IU381" s="48"/>
      <c r="IV381" s="48"/>
      <c r="IW381" s="48"/>
      <c r="IX381" s="48"/>
      <c r="IY381" s="48"/>
      <c r="IZ381" s="48"/>
      <c r="JA381" s="48"/>
      <c r="JB381" s="48"/>
      <c r="JC381" s="48"/>
      <c r="JD381" s="48"/>
      <c r="JE381" s="48"/>
      <c r="JF381" s="48"/>
      <c r="JG381" s="48"/>
      <c r="JH381" s="48"/>
      <c r="JI381" s="48"/>
      <c r="JJ381" s="48"/>
      <c r="JK381" s="48"/>
      <c r="JL381" s="48"/>
      <c r="JM381" s="48"/>
      <c r="JN381" s="48"/>
      <c r="JO381" s="48"/>
      <c r="JP381" s="48"/>
      <c r="JQ381" s="48"/>
      <c r="JR381" s="48"/>
      <c r="JS381" s="48"/>
      <c r="JT381" s="48"/>
      <c r="JU381" s="48"/>
      <c r="JV381" s="48"/>
      <c r="JW381" s="48"/>
      <c r="JX381" s="48"/>
      <c r="JY381" s="48"/>
      <c r="JZ381" s="48"/>
      <c r="KA381" s="48"/>
      <c r="KB381" s="48"/>
      <c r="KC381" s="48"/>
      <c r="KD381" s="48"/>
      <c r="KE381" s="48"/>
      <c r="KF381" s="48"/>
      <c r="KG381" s="48"/>
      <c r="KH381" s="48"/>
      <c r="KI381" s="48"/>
      <c r="KJ381" s="48"/>
      <c r="KK381" s="48"/>
      <c r="KL381" s="48"/>
      <c r="KM381" s="48"/>
      <c r="KN381" s="48"/>
      <c r="KO381" s="48"/>
      <c r="KP381" s="48"/>
      <c r="KQ381" s="48"/>
      <c r="KR381" s="48"/>
      <c r="KS381" s="48"/>
      <c r="KT381" s="48"/>
      <c r="KU381" s="48"/>
      <c r="KV381" s="48"/>
      <c r="KW381" s="48"/>
      <c r="KX381" s="48"/>
      <c r="KY381" s="48"/>
      <c r="KZ381" s="48"/>
      <c r="LA381" s="48"/>
      <c r="LB381" s="48"/>
      <c r="LC381" s="48"/>
      <c r="LD381" s="48"/>
      <c r="LE381" s="48"/>
      <c r="LF381" s="48"/>
      <c r="LG381" s="48"/>
      <c r="LH381" s="48"/>
      <c r="LI381" s="48"/>
      <c r="LJ381" s="48"/>
      <c r="LK381" s="48"/>
      <c r="LL381" s="48"/>
      <c r="LM381" s="48"/>
      <c r="LN381" s="48"/>
      <c r="LO381" s="48"/>
      <c r="LP381" s="48"/>
      <c r="LQ381" s="48"/>
      <c r="LR381" s="48"/>
      <c r="LS381" s="48"/>
      <c r="LT381" s="48"/>
      <c r="LU381" s="48"/>
      <c r="LV381" s="48"/>
      <c r="LW381" s="48"/>
      <c r="LX381" s="48"/>
      <c r="LY381" s="48"/>
      <c r="LZ381" s="48"/>
      <c r="MA381" s="48"/>
      <c r="MB381" s="48"/>
      <c r="MC381" s="48"/>
      <c r="MD381" s="48"/>
      <c r="ME381" s="48"/>
      <c r="MF381" s="48"/>
      <c r="MG381" s="48"/>
      <c r="MH381" s="48"/>
      <c r="MI381" s="48"/>
      <c r="MJ381" s="48"/>
      <c r="MK381" s="48"/>
      <c r="ML381" s="48"/>
      <c r="MM381" s="48"/>
      <c r="MN381" s="48"/>
      <c r="MO381" s="48"/>
      <c r="MP381" s="48"/>
      <c r="MQ381" s="48"/>
      <c r="MR381" s="48"/>
      <c r="MS381" s="48"/>
      <c r="MT381" s="48"/>
      <c r="MU381" s="48"/>
      <c r="MV381" s="48"/>
      <c r="MW381" s="48"/>
      <c r="MX381" s="48"/>
      <c r="MY381" s="48"/>
      <c r="MZ381" s="48"/>
      <c r="NA381" s="48"/>
      <c r="NB381" s="48"/>
      <c r="NC381" s="48"/>
      <c r="ND381" s="48"/>
      <c r="NE381" s="48"/>
      <c r="NF381" s="48"/>
      <c r="NG381" s="48"/>
      <c r="NH381" s="48"/>
      <c r="NI381" s="48"/>
      <c r="NJ381" s="48"/>
      <c r="NK381" s="48"/>
      <c r="NL381" s="48"/>
      <c r="NM381" s="48"/>
      <c r="NN381" s="48"/>
      <c r="NO381" s="48"/>
      <c r="NP381" s="48"/>
      <c r="NQ381" s="48"/>
      <c r="NR381" s="48"/>
      <c r="NS381" s="48"/>
      <c r="NT381" s="48"/>
      <c r="NU381" s="48"/>
      <c r="NV381" s="48"/>
      <c r="NW381" s="48"/>
      <c r="NX381" s="48"/>
      <c r="NY381" s="48"/>
      <c r="NZ381" s="48"/>
      <c r="OA381" s="48"/>
      <c r="OB381" s="48"/>
      <c r="OC381" s="48"/>
      <c r="OD381" s="48"/>
      <c r="OE381" s="48"/>
      <c r="OF381" s="48"/>
      <c r="OG381" s="48"/>
      <c r="OH381" s="48"/>
      <c r="OI381" s="48"/>
      <c r="OJ381" s="48"/>
      <c r="OK381" s="48"/>
      <c r="OL381" s="48"/>
      <c r="OM381" s="48"/>
      <c r="ON381" s="48"/>
      <c r="OO381" s="48"/>
      <c r="OP381" s="48"/>
      <c r="OQ381" s="48"/>
      <c r="OR381" s="48"/>
      <c r="OS381" s="48"/>
      <c r="OT381" s="48"/>
      <c r="OU381" s="48"/>
      <c r="OV381" s="48"/>
      <c r="OW381" s="48"/>
      <c r="OX381" s="48"/>
      <c r="OY381" s="48"/>
      <c r="OZ381" s="48"/>
      <c r="PA381" s="48"/>
      <c r="PB381" s="48"/>
      <c r="PC381" s="48"/>
      <c r="PD381" s="48"/>
      <c r="PE381" s="48"/>
      <c r="PF381" s="48"/>
      <c r="PG381" s="48"/>
      <c r="PH381" s="48"/>
      <c r="PI381" s="48"/>
      <c r="PJ381" s="48"/>
      <c r="PK381" s="48"/>
      <c r="PL381" s="48"/>
    </row>
    <row r="382" spans="1:428" s="37" customFormat="1" ht="110.25">
      <c r="A382" s="32" t="s">
        <v>501</v>
      </c>
      <c r="B382" s="64" t="s">
        <v>233</v>
      </c>
      <c r="C382" s="32">
        <v>5905</v>
      </c>
      <c r="D382" s="40" t="s">
        <v>623</v>
      </c>
      <c r="E382" s="40" t="s">
        <v>725</v>
      </c>
      <c r="F382" s="40" t="s">
        <v>625</v>
      </c>
      <c r="G382" s="28"/>
      <c r="H382" s="28"/>
      <c r="I382" s="28"/>
      <c r="J382" s="28"/>
      <c r="K382" s="34"/>
      <c r="L382" s="34"/>
      <c r="M382" s="34"/>
      <c r="N382" s="34"/>
      <c r="O382" s="34"/>
      <c r="P382" s="34"/>
      <c r="Q382" s="34"/>
      <c r="R382" s="34"/>
      <c r="S382" s="34"/>
      <c r="T382" s="34"/>
      <c r="U382" s="34"/>
      <c r="V382" s="34"/>
      <c r="W382" s="34"/>
      <c r="X382" s="52" t="s">
        <v>667</v>
      </c>
      <c r="Y382" s="52" t="s">
        <v>724</v>
      </c>
      <c r="Z382" s="53" t="s">
        <v>669</v>
      </c>
      <c r="AA382" s="34"/>
      <c r="AB382" s="34"/>
      <c r="AC382" s="34"/>
      <c r="AD382" s="34"/>
      <c r="AE382" s="35"/>
      <c r="AF382" s="35"/>
      <c r="AG382" s="35"/>
      <c r="AH382" s="35"/>
      <c r="AI382" s="51">
        <f>AI383</f>
        <v>0</v>
      </c>
      <c r="AJ382" s="51">
        <f t="shared" ref="AJ382:AZ382" si="40">AJ383</f>
        <v>0</v>
      </c>
      <c r="AK382" s="51">
        <v>102000</v>
      </c>
      <c r="AL382" s="51">
        <v>102000</v>
      </c>
      <c r="AM382" s="51">
        <v>102000</v>
      </c>
      <c r="AN382" s="51">
        <v>102000</v>
      </c>
      <c r="AO382" s="36">
        <f t="shared" si="40"/>
        <v>320000</v>
      </c>
      <c r="AP382" s="36">
        <f t="shared" si="40"/>
        <v>320000</v>
      </c>
      <c r="AQ382" s="36">
        <f t="shared" si="40"/>
        <v>500000</v>
      </c>
      <c r="AR382" s="36">
        <f t="shared" si="40"/>
        <v>320000</v>
      </c>
      <c r="AS382" s="36">
        <f t="shared" si="40"/>
        <v>320000</v>
      </c>
      <c r="AT382" s="36">
        <f t="shared" si="40"/>
        <v>500000</v>
      </c>
      <c r="AU382" s="36">
        <f t="shared" si="40"/>
        <v>0</v>
      </c>
      <c r="AV382" s="36">
        <f t="shared" si="40"/>
        <v>0</v>
      </c>
      <c r="AW382" s="36">
        <f t="shared" si="40"/>
        <v>0</v>
      </c>
      <c r="AX382" s="36">
        <f t="shared" si="40"/>
        <v>0</v>
      </c>
      <c r="AY382" s="36">
        <f t="shared" si="40"/>
        <v>0</v>
      </c>
      <c r="AZ382" s="36">
        <f t="shared" si="40"/>
        <v>0</v>
      </c>
      <c r="BA382" s="47"/>
      <c r="BB382" s="54"/>
      <c r="BC382" s="48"/>
      <c r="BD382" s="48"/>
      <c r="BE382" s="48"/>
      <c r="BF382" s="48"/>
      <c r="BG382" s="48"/>
      <c r="BH382" s="48"/>
      <c r="BI382" s="48"/>
      <c r="BJ382" s="48"/>
      <c r="BK382" s="48"/>
      <c r="BL382" s="48"/>
      <c r="BM382" s="48"/>
      <c r="BN382" s="48"/>
      <c r="BO382" s="48"/>
      <c r="BP382" s="48"/>
      <c r="BQ382" s="48"/>
      <c r="BR382" s="48"/>
      <c r="BS382" s="48"/>
      <c r="BT382" s="48"/>
      <c r="BU382" s="48"/>
      <c r="BV382" s="48"/>
      <c r="BW382" s="48"/>
      <c r="BX382" s="48"/>
      <c r="BY382" s="48"/>
      <c r="BZ382" s="48"/>
      <c r="CA382" s="48"/>
      <c r="CB382" s="48"/>
      <c r="CC382" s="48"/>
      <c r="CD382" s="48"/>
      <c r="CE382" s="48"/>
      <c r="CF382" s="48"/>
      <c r="CG382" s="48"/>
      <c r="CH382" s="48"/>
      <c r="CI382" s="48"/>
      <c r="CJ382" s="48"/>
      <c r="CK382" s="48"/>
      <c r="CL382" s="48"/>
      <c r="CM382" s="48"/>
      <c r="CN382" s="48"/>
      <c r="CO382" s="48"/>
      <c r="CP382" s="48"/>
      <c r="CQ382" s="48"/>
      <c r="CR382" s="48"/>
      <c r="CS382" s="48"/>
      <c r="CT382" s="48"/>
      <c r="CU382" s="48"/>
      <c r="CV382" s="48"/>
      <c r="CW382" s="48"/>
      <c r="CX382" s="48"/>
      <c r="CY382" s="48"/>
      <c r="CZ382" s="48"/>
      <c r="DA382" s="48"/>
      <c r="DB382" s="48"/>
      <c r="DC382" s="48"/>
      <c r="DD382" s="48"/>
      <c r="DE382" s="48"/>
      <c r="DF382" s="48"/>
      <c r="DG382" s="48"/>
      <c r="DH382" s="48"/>
      <c r="DI382" s="48"/>
      <c r="DJ382" s="48"/>
      <c r="DK382" s="48"/>
      <c r="DL382" s="48"/>
      <c r="DM382" s="48"/>
      <c r="DN382" s="48"/>
      <c r="DO382" s="48"/>
      <c r="DP382" s="48"/>
      <c r="DQ382" s="48"/>
      <c r="DR382" s="48"/>
      <c r="DS382" s="48"/>
      <c r="DT382" s="48"/>
      <c r="DU382" s="48"/>
      <c r="DV382" s="48"/>
      <c r="DW382" s="48"/>
      <c r="DX382" s="48"/>
      <c r="DY382" s="48"/>
      <c r="DZ382" s="48"/>
      <c r="EA382" s="48"/>
      <c r="EB382" s="48"/>
      <c r="EC382" s="48"/>
      <c r="ED382" s="48"/>
      <c r="EE382" s="48"/>
      <c r="EF382" s="48"/>
      <c r="EG382" s="48"/>
      <c r="EH382" s="48"/>
      <c r="EI382" s="48"/>
      <c r="EJ382" s="48"/>
      <c r="EK382" s="48"/>
      <c r="EL382" s="48"/>
      <c r="EM382" s="48"/>
      <c r="EN382" s="48"/>
      <c r="EO382" s="48"/>
      <c r="EP382" s="48"/>
      <c r="EQ382" s="48"/>
      <c r="ER382" s="48"/>
      <c r="ES382" s="48"/>
      <c r="ET382" s="48"/>
      <c r="EU382" s="48"/>
      <c r="EV382" s="48"/>
      <c r="EW382" s="48"/>
      <c r="EX382" s="48"/>
      <c r="EY382" s="48"/>
      <c r="EZ382" s="48"/>
      <c r="FA382" s="48"/>
      <c r="FB382" s="48"/>
      <c r="FC382" s="48"/>
      <c r="FD382" s="48"/>
      <c r="FE382" s="48"/>
      <c r="FF382" s="48"/>
      <c r="FG382" s="48"/>
      <c r="FH382" s="48"/>
      <c r="FI382" s="48"/>
      <c r="FJ382" s="48"/>
      <c r="FK382" s="48"/>
      <c r="FL382" s="48"/>
      <c r="FM382" s="48"/>
      <c r="FN382" s="48"/>
      <c r="FO382" s="48"/>
      <c r="FP382" s="48"/>
      <c r="FQ382" s="48"/>
      <c r="FR382" s="48"/>
      <c r="FS382" s="48"/>
      <c r="FT382" s="48"/>
      <c r="FU382" s="48"/>
      <c r="FV382" s="48"/>
      <c r="FW382" s="48"/>
      <c r="FX382" s="48"/>
      <c r="FY382" s="48"/>
      <c r="FZ382" s="48"/>
      <c r="GA382" s="48"/>
      <c r="GB382" s="48"/>
      <c r="GC382" s="48"/>
      <c r="GD382" s="48"/>
      <c r="GE382" s="48"/>
      <c r="GF382" s="48"/>
      <c r="GG382" s="48"/>
      <c r="GH382" s="48"/>
      <c r="GI382" s="48"/>
      <c r="GJ382" s="48"/>
      <c r="GK382" s="48"/>
      <c r="GL382" s="48"/>
      <c r="GM382" s="48"/>
      <c r="GN382" s="48"/>
      <c r="GO382" s="48"/>
      <c r="GP382" s="48"/>
      <c r="GQ382" s="48"/>
      <c r="GR382" s="48"/>
      <c r="GS382" s="48"/>
      <c r="GT382" s="48"/>
      <c r="GU382" s="48"/>
      <c r="GV382" s="48"/>
      <c r="GW382" s="48"/>
      <c r="GX382" s="48"/>
      <c r="GY382" s="48"/>
      <c r="GZ382" s="48"/>
      <c r="HA382" s="48"/>
      <c r="HB382" s="48"/>
      <c r="HC382" s="48"/>
      <c r="HD382" s="48"/>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c r="JI382" s="48"/>
      <c r="JJ382" s="48"/>
      <c r="JK382" s="48"/>
      <c r="JL382" s="48"/>
      <c r="JM382" s="48"/>
      <c r="JN382" s="48"/>
      <c r="JO382" s="48"/>
      <c r="JP382" s="48"/>
      <c r="JQ382" s="48"/>
      <c r="JR382" s="48"/>
      <c r="JS382" s="48"/>
      <c r="JT382" s="48"/>
      <c r="JU382" s="48"/>
      <c r="JV382" s="48"/>
      <c r="JW382" s="48"/>
      <c r="JX382" s="48"/>
      <c r="JY382" s="48"/>
      <c r="JZ382" s="48"/>
      <c r="KA382" s="48"/>
      <c r="KB382" s="48"/>
      <c r="KC382" s="48"/>
      <c r="KD382" s="48"/>
      <c r="KE382" s="48"/>
      <c r="KF382" s="48"/>
      <c r="KG382" s="48"/>
      <c r="KH382" s="48"/>
      <c r="KI382" s="48"/>
      <c r="KJ382" s="48"/>
      <c r="KK382" s="48"/>
      <c r="KL382" s="48"/>
      <c r="KM382" s="48"/>
      <c r="KN382" s="48"/>
      <c r="KO382" s="48"/>
      <c r="KP382" s="48"/>
      <c r="KQ382" s="48"/>
      <c r="KR382" s="48"/>
      <c r="KS382" s="48"/>
      <c r="KT382" s="48"/>
      <c r="KU382" s="48"/>
      <c r="KV382" s="48"/>
      <c r="KW382" s="48"/>
      <c r="KX382" s="48"/>
      <c r="KY382" s="48"/>
      <c r="KZ382" s="48"/>
      <c r="LA382" s="48"/>
      <c r="LB382" s="48"/>
      <c r="LC382" s="48"/>
      <c r="LD382" s="48"/>
      <c r="LE382" s="48"/>
      <c r="LF382" s="48"/>
      <c r="LG382" s="48"/>
      <c r="LH382" s="48"/>
      <c r="LI382" s="48"/>
      <c r="LJ382" s="48"/>
      <c r="LK382" s="48"/>
      <c r="LL382" s="48"/>
      <c r="LM382" s="48"/>
      <c r="LN382" s="48"/>
      <c r="LO382" s="48"/>
      <c r="LP382" s="48"/>
      <c r="LQ382" s="48"/>
      <c r="LR382" s="48"/>
      <c r="LS382" s="48"/>
      <c r="LT382" s="48"/>
      <c r="LU382" s="48"/>
      <c r="LV382" s="48"/>
      <c r="LW382" s="48"/>
      <c r="LX382" s="48"/>
      <c r="LY382" s="48"/>
      <c r="LZ382" s="48"/>
      <c r="MA382" s="48"/>
      <c r="MB382" s="48"/>
      <c r="MC382" s="48"/>
      <c r="MD382" s="48"/>
      <c r="ME382" s="48"/>
      <c r="MF382" s="48"/>
      <c r="MG382" s="48"/>
      <c r="MH382" s="48"/>
      <c r="MI382" s="48"/>
      <c r="MJ382" s="48"/>
      <c r="MK382" s="48"/>
      <c r="ML382" s="48"/>
      <c r="MM382" s="48"/>
      <c r="MN382" s="48"/>
      <c r="MO382" s="48"/>
      <c r="MP382" s="48"/>
      <c r="MQ382" s="48"/>
      <c r="MR382" s="48"/>
      <c r="MS382" s="48"/>
      <c r="MT382" s="48"/>
      <c r="MU382" s="48"/>
      <c r="MV382" s="48"/>
      <c r="MW382" s="48"/>
      <c r="MX382" s="48"/>
      <c r="MY382" s="48"/>
      <c r="MZ382" s="48"/>
      <c r="NA382" s="48"/>
      <c r="NB382" s="48"/>
      <c r="NC382" s="48"/>
      <c r="ND382" s="48"/>
      <c r="NE382" s="48"/>
      <c r="NF382" s="48"/>
      <c r="NG382" s="48"/>
      <c r="NH382" s="48"/>
      <c r="NI382" s="48"/>
      <c r="NJ382" s="48"/>
      <c r="NK382" s="48"/>
      <c r="NL382" s="48"/>
      <c r="NM382" s="48"/>
      <c r="NN382" s="48"/>
      <c r="NO382" s="48"/>
      <c r="NP382" s="48"/>
      <c r="NQ382" s="48"/>
      <c r="NR382" s="48"/>
      <c r="NS382" s="48"/>
      <c r="NT382" s="48"/>
      <c r="NU382" s="48"/>
      <c r="NV382" s="48"/>
      <c r="NW382" s="48"/>
      <c r="NX382" s="48"/>
      <c r="NY382" s="48"/>
      <c r="NZ382" s="48"/>
      <c r="OA382" s="48"/>
      <c r="OB382" s="48"/>
      <c r="OC382" s="48"/>
      <c r="OD382" s="48"/>
      <c r="OE382" s="48"/>
      <c r="OF382" s="48"/>
      <c r="OG382" s="48"/>
      <c r="OH382" s="48"/>
      <c r="OI382" s="48"/>
      <c r="OJ382" s="48"/>
      <c r="OK382" s="48"/>
      <c r="OL382" s="48"/>
      <c r="OM382" s="48"/>
      <c r="ON382" s="48"/>
      <c r="OO382" s="48"/>
      <c r="OP382" s="48"/>
      <c r="OQ382" s="48"/>
      <c r="OR382" s="48"/>
      <c r="OS382" s="48"/>
      <c r="OT382" s="48"/>
      <c r="OU382" s="48"/>
      <c r="OV382" s="48"/>
      <c r="OW382" s="48"/>
      <c r="OX382" s="48"/>
      <c r="OY382" s="48"/>
      <c r="OZ382" s="48"/>
      <c r="PA382" s="48"/>
      <c r="PB382" s="48"/>
      <c r="PC382" s="48"/>
      <c r="PD382" s="48"/>
      <c r="PE382" s="48"/>
      <c r="PF382" s="48"/>
      <c r="PG382" s="48"/>
      <c r="PH382" s="48"/>
      <c r="PI382" s="48"/>
      <c r="PJ382" s="48"/>
      <c r="PK382" s="48"/>
      <c r="PL382" s="48"/>
    </row>
    <row r="383" spans="1:428" ht="27" customHeight="1">
      <c r="A383" s="32"/>
      <c r="B383" s="64"/>
      <c r="C383" s="32"/>
      <c r="D383" s="26"/>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21" t="s">
        <v>569</v>
      </c>
      <c r="AF383" s="21" t="s">
        <v>594</v>
      </c>
      <c r="AG383" s="21" t="s">
        <v>574</v>
      </c>
      <c r="AH383" s="21" t="s">
        <v>573</v>
      </c>
      <c r="AI383" s="50">
        <v>0</v>
      </c>
      <c r="AJ383" s="50">
        <v>0</v>
      </c>
      <c r="AK383" s="50">
        <v>102000</v>
      </c>
      <c r="AL383" s="51">
        <v>102000</v>
      </c>
      <c r="AM383" s="51">
        <v>102000</v>
      </c>
      <c r="AN383" s="51">
        <v>102000</v>
      </c>
      <c r="AO383" s="36">
        <v>320000</v>
      </c>
      <c r="AP383" s="36">
        <v>320000</v>
      </c>
      <c r="AQ383" s="36">
        <v>500000</v>
      </c>
      <c r="AR383" s="36">
        <v>320000</v>
      </c>
      <c r="AS383" s="36">
        <v>320000</v>
      </c>
      <c r="AT383" s="36">
        <v>500000</v>
      </c>
      <c r="AU383" s="36"/>
      <c r="AV383" s="36"/>
      <c r="AW383" s="36"/>
      <c r="AX383" s="36"/>
      <c r="AY383" s="36"/>
      <c r="AZ383" s="36"/>
      <c r="BA383" s="47"/>
      <c r="BB383" s="54"/>
      <c r="BC383" s="48"/>
      <c r="BD383" s="48"/>
      <c r="BE383" s="48"/>
      <c r="BF383" s="48"/>
      <c r="BG383" s="48"/>
      <c r="BH383" s="48"/>
      <c r="BI383" s="48"/>
      <c r="BJ383" s="48"/>
      <c r="BK383" s="48"/>
      <c r="BL383" s="48"/>
      <c r="BM383" s="48"/>
      <c r="BN383" s="48"/>
      <c r="BO383" s="48"/>
      <c r="BP383" s="48"/>
      <c r="BQ383" s="48"/>
      <c r="BR383" s="48"/>
      <c r="BS383" s="48"/>
      <c r="BT383" s="48"/>
      <c r="BU383" s="48"/>
      <c r="BV383" s="48"/>
      <c r="BW383" s="48"/>
      <c r="BX383" s="48"/>
      <c r="BY383" s="48"/>
      <c r="BZ383" s="48"/>
      <c r="CA383" s="48"/>
      <c r="CB383" s="48"/>
      <c r="CC383" s="48"/>
      <c r="CD383" s="48"/>
      <c r="CE383" s="48"/>
      <c r="CF383" s="48"/>
      <c r="CG383" s="48"/>
      <c r="CH383" s="48"/>
      <c r="CI383" s="48"/>
      <c r="CJ383" s="48"/>
      <c r="CK383" s="48"/>
      <c r="CL383" s="48"/>
      <c r="CM383" s="48"/>
      <c r="CN383" s="48"/>
      <c r="CO383" s="48"/>
      <c r="CP383" s="48"/>
      <c r="CQ383" s="48"/>
      <c r="CR383" s="48"/>
      <c r="CS383" s="48"/>
      <c r="CT383" s="48"/>
      <c r="CU383" s="48"/>
      <c r="CV383" s="48"/>
      <c r="CW383" s="48"/>
      <c r="CX383" s="48"/>
      <c r="CY383" s="48"/>
      <c r="CZ383" s="48"/>
      <c r="DA383" s="48"/>
      <c r="DB383" s="48"/>
      <c r="DC383" s="48"/>
      <c r="DD383" s="48"/>
      <c r="DE383" s="48"/>
      <c r="DF383" s="48"/>
      <c r="DG383" s="48"/>
      <c r="DH383" s="48"/>
      <c r="DI383" s="48"/>
      <c r="DJ383" s="48"/>
      <c r="DK383" s="48"/>
      <c r="DL383" s="48"/>
      <c r="DM383" s="48"/>
      <c r="DN383" s="48"/>
      <c r="DO383" s="48"/>
      <c r="DP383" s="48"/>
      <c r="DQ383" s="48"/>
      <c r="DR383" s="48"/>
      <c r="DS383" s="48"/>
      <c r="DT383" s="48"/>
      <c r="DU383" s="48"/>
      <c r="DV383" s="48"/>
      <c r="DW383" s="48"/>
      <c r="DX383" s="48"/>
      <c r="DY383" s="48"/>
      <c r="DZ383" s="48"/>
      <c r="EA383" s="48"/>
      <c r="EB383" s="48"/>
      <c r="EC383" s="48"/>
      <c r="ED383" s="48"/>
      <c r="EE383" s="48"/>
      <c r="EF383" s="48"/>
      <c r="EG383" s="48"/>
      <c r="EH383" s="48"/>
      <c r="EI383" s="48"/>
      <c r="EJ383" s="48"/>
      <c r="EK383" s="48"/>
      <c r="EL383" s="48"/>
      <c r="EM383" s="48"/>
      <c r="EN383" s="48"/>
      <c r="EO383" s="48"/>
      <c r="EP383" s="48"/>
      <c r="EQ383" s="48"/>
      <c r="ER383" s="48"/>
      <c r="ES383" s="48"/>
      <c r="ET383" s="48"/>
      <c r="EU383" s="48"/>
      <c r="EV383" s="48"/>
      <c r="EW383" s="48"/>
      <c r="EX383" s="48"/>
      <c r="EY383" s="48"/>
      <c r="EZ383" s="48"/>
      <c r="FA383" s="48"/>
      <c r="FB383" s="48"/>
      <c r="FC383" s="48"/>
      <c r="FD383" s="48"/>
      <c r="FE383" s="48"/>
      <c r="FF383" s="48"/>
      <c r="FG383" s="48"/>
      <c r="FH383" s="48"/>
      <c r="FI383" s="48"/>
      <c r="FJ383" s="48"/>
      <c r="FK383" s="48"/>
      <c r="FL383" s="48"/>
      <c r="FM383" s="48"/>
      <c r="FN383" s="48"/>
      <c r="FO383" s="48"/>
      <c r="FP383" s="48"/>
      <c r="FQ383" s="48"/>
      <c r="FR383" s="48"/>
      <c r="FS383" s="48"/>
      <c r="FT383" s="48"/>
      <c r="FU383" s="48"/>
      <c r="FV383" s="48"/>
      <c r="FW383" s="48"/>
      <c r="FX383" s="48"/>
      <c r="FY383" s="48"/>
      <c r="FZ383" s="48"/>
      <c r="GA383" s="48"/>
      <c r="GB383" s="48"/>
      <c r="GC383" s="48"/>
      <c r="GD383" s="48"/>
      <c r="GE383" s="48"/>
      <c r="GF383" s="48"/>
      <c r="GG383" s="48"/>
      <c r="GH383" s="48"/>
      <c r="GI383" s="48"/>
      <c r="GJ383" s="48"/>
      <c r="GK383" s="48"/>
      <c r="GL383" s="48"/>
      <c r="GM383" s="48"/>
      <c r="GN383" s="48"/>
      <c r="GO383" s="48"/>
      <c r="GP383" s="48"/>
      <c r="GQ383" s="48"/>
      <c r="GR383" s="48"/>
      <c r="GS383" s="48"/>
      <c r="GT383" s="48"/>
      <c r="GU383" s="48"/>
      <c r="GV383" s="48"/>
      <c r="GW383" s="48"/>
      <c r="GX383" s="48"/>
      <c r="GY383" s="48"/>
      <c r="GZ383" s="48"/>
      <c r="HA383" s="48"/>
      <c r="HB383" s="48"/>
      <c r="HC383" s="48"/>
      <c r="HD383" s="48"/>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c r="JI383" s="48"/>
      <c r="JJ383" s="48"/>
      <c r="JK383" s="48"/>
      <c r="JL383" s="48"/>
      <c r="JM383" s="48"/>
      <c r="JN383" s="48"/>
      <c r="JO383" s="48"/>
      <c r="JP383" s="48"/>
      <c r="JQ383" s="48"/>
      <c r="JR383" s="48"/>
      <c r="JS383" s="48"/>
      <c r="JT383" s="48"/>
      <c r="JU383" s="48"/>
      <c r="JV383" s="48"/>
      <c r="JW383" s="48"/>
      <c r="JX383" s="48"/>
      <c r="JY383" s="48"/>
      <c r="JZ383" s="48"/>
      <c r="KA383" s="48"/>
      <c r="KB383" s="48"/>
      <c r="KC383" s="48"/>
      <c r="KD383" s="48"/>
      <c r="KE383" s="48"/>
      <c r="KF383" s="48"/>
      <c r="KG383" s="48"/>
      <c r="KH383" s="48"/>
      <c r="KI383" s="48"/>
      <c r="KJ383" s="48"/>
      <c r="KK383" s="48"/>
      <c r="KL383" s="48"/>
      <c r="KM383" s="48"/>
      <c r="KN383" s="48"/>
      <c r="KO383" s="48"/>
      <c r="KP383" s="48"/>
      <c r="KQ383" s="48"/>
      <c r="KR383" s="48"/>
      <c r="KS383" s="48"/>
      <c r="KT383" s="48"/>
      <c r="KU383" s="48"/>
      <c r="KV383" s="48"/>
      <c r="KW383" s="48"/>
      <c r="KX383" s="48"/>
      <c r="KY383" s="48"/>
      <c r="KZ383" s="48"/>
      <c r="LA383" s="48"/>
      <c r="LB383" s="48"/>
      <c r="LC383" s="48"/>
      <c r="LD383" s="48"/>
      <c r="LE383" s="48"/>
      <c r="LF383" s="48"/>
      <c r="LG383" s="48"/>
      <c r="LH383" s="48"/>
      <c r="LI383" s="48"/>
      <c r="LJ383" s="48"/>
      <c r="LK383" s="48"/>
      <c r="LL383" s="48"/>
      <c r="LM383" s="48"/>
      <c r="LN383" s="48"/>
      <c r="LO383" s="48"/>
      <c r="LP383" s="48"/>
      <c r="LQ383" s="48"/>
      <c r="LR383" s="48"/>
      <c r="LS383" s="48"/>
      <c r="LT383" s="48"/>
      <c r="LU383" s="48"/>
      <c r="LV383" s="48"/>
      <c r="LW383" s="48"/>
      <c r="LX383" s="48"/>
      <c r="LY383" s="48"/>
      <c r="LZ383" s="48"/>
      <c r="MA383" s="48"/>
      <c r="MB383" s="48"/>
      <c r="MC383" s="48"/>
      <c r="MD383" s="48"/>
      <c r="ME383" s="48"/>
      <c r="MF383" s="48"/>
      <c r="MG383" s="48"/>
      <c r="MH383" s="48"/>
      <c r="MI383" s="48"/>
      <c r="MJ383" s="48"/>
      <c r="MK383" s="48"/>
      <c r="ML383" s="48"/>
      <c r="MM383" s="48"/>
      <c r="MN383" s="48"/>
      <c r="MO383" s="48"/>
      <c r="MP383" s="48"/>
      <c r="MQ383" s="48"/>
      <c r="MR383" s="48"/>
      <c r="MS383" s="48"/>
      <c r="MT383" s="48"/>
      <c r="MU383" s="48"/>
      <c r="MV383" s="48"/>
      <c r="MW383" s="48"/>
      <c r="MX383" s="48"/>
      <c r="MY383" s="48"/>
      <c r="MZ383" s="48"/>
      <c r="NA383" s="48"/>
      <c r="NB383" s="48"/>
      <c r="NC383" s="48"/>
      <c r="ND383" s="48"/>
      <c r="NE383" s="48"/>
      <c r="NF383" s="48"/>
      <c r="NG383" s="48"/>
      <c r="NH383" s="48"/>
      <c r="NI383" s="48"/>
      <c r="NJ383" s="48"/>
      <c r="NK383" s="48"/>
      <c r="NL383" s="48"/>
      <c r="NM383" s="48"/>
      <c r="NN383" s="48"/>
      <c r="NO383" s="48"/>
      <c r="NP383" s="48"/>
      <c r="NQ383" s="48"/>
      <c r="NR383" s="48"/>
      <c r="NS383" s="48"/>
      <c r="NT383" s="48"/>
      <c r="NU383" s="48"/>
      <c r="NV383" s="48"/>
      <c r="NW383" s="48"/>
      <c r="NX383" s="48"/>
      <c r="NY383" s="48"/>
      <c r="NZ383" s="48"/>
      <c r="OA383" s="48"/>
      <c r="OB383" s="48"/>
      <c r="OC383" s="48"/>
      <c r="OD383" s="48"/>
      <c r="OE383" s="48"/>
      <c r="OF383" s="48"/>
      <c r="OG383" s="48"/>
      <c r="OH383" s="48"/>
      <c r="OI383" s="48"/>
      <c r="OJ383" s="48"/>
      <c r="OK383" s="48"/>
      <c r="OL383" s="48"/>
      <c r="OM383" s="48"/>
      <c r="ON383" s="48"/>
      <c r="OO383" s="48"/>
      <c r="OP383" s="48"/>
      <c r="OQ383" s="48"/>
      <c r="OR383" s="48"/>
      <c r="OS383" s="48"/>
      <c r="OT383" s="48"/>
      <c r="OU383" s="48"/>
      <c r="OV383" s="48"/>
      <c r="OW383" s="48"/>
      <c r="OX383" s="48"/>
      <c r="OY383" s="48"/>
      <c r="OZ383" s="48"/>
      <c r="PA383" s="48"/>
      <c r="PB383" s="48"/>
      <c r="PC383" s="48"/>
      <c r="PD383" s="48"/>
      <c r="PE383" s="48"/>
      <c r="PF383" s="48"/>
      <c r="PG383" s="48"/>
      <c r="PH383" s="48"/>
      <c r="PI383" s="48"/>
      <c r="PJ383" s="48"/>
      <c r="PK383" s="48"/>
      <c r="PL383" s="48"/>
    </row>
    <row r="384" spans="1:428" ht="38.25" hidden="1" customHeight="1">
      <c r="A384" s="32" t="s">
        <v>502</v>
      </c>
      <c r="B384" s="64" t="s">
        <v>234</v>
      </c>
      <c r="C384" s="32">
        <v>5906</v>
      </c>
      <c r="D384" s="5"/>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21"/>
      <c r="AF384" s="21"/>
      <c r="AG384" s="21"/>
      <c r="AH384" s="21"/>
      <c r="AI384" s="50"/>
      <c r="AJ384" s="50"/>
      <c r="AK384" s="50"/>
      <c r="AL384" s="51"/>
      <c r="AM384" s="51"/>
      <c r="AN384" s="51"/>
      <c r="AO384" s="36"/>
      <c r="AP384" s="36"/>
      <c r="AQ384" s="36"/>
      <c r="AR384" s="36"/>
      <c r="AS384" s="36"/>
      <c r="AT384" s="36"/>
      <c r="AU384" s="36"/>
      <c r="AV384" s="36"/>
      <c r="AW384" s="36"/>
      <c r="AX384" s="36"/>
      <c r="AY384" s="36"/>
      <c r="AZ384" s="36"/>
      <c r="BA384" s="47"/>
      <c r="BB384" s="54"/>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8"/>
      <c r="BY384" s="48"/>
      <c r="BZ384" s="48"/>
      <c r="CA384" s="48"/>
      <c r="CB384" s="48"/>
      <c r="CC384" s="48"/>
      <c r="CD384" s="48"/>
      <c r="CE384" s="48"/>
      <c r="CF384" s="48"/>
      <c r="CG384" s="48"/>
      <c r="CH384" s="48"/>
      <c r="CI384" s="48"/>
      <c r="CJ384" s="48"/>
      <c r="CK384" s="48"/>
      <c r="CL384" s="48"/>
      <c r="CM384" s="48"/>
      <c r="CN384" s="48"/>
      <c r="CO384" s="48"/>
      <c r="CP384" s="48"/>
      <c r="CQ384" s="48"/>
      <c r="CR384" s="48"/>
      <c r="CS384" s="48"/>
      <c r="CT384" s="48"/>
      <c r="CU384" s="48"/>
      <c r="CV384" s="48"/>
      <c r="CW384" s="48"/>
      <c r="CX384" s="48"/>
      <c r="CY384" s="48"/>
      <c r="CZ384" s="48"/>
      <c r="DA384" s="48"/>
      <c r="DB384" s="48"/>
      <c r="DC384" s="48"/>
      <c r="DD384" s="48"/>
      <c r="DE384" s="48"/>
      <c r="DF384" s="48"/>
      <c r="DG384" s="48"/>
      <c r="DH384" s="48"/>
      <c r="DI384" s="48"/>
      <c r="DJ384" s="48"/>
      <c r="DK384" s="48"/>
      <c r="DL384" s="48"/>
      <c r="DM384" s="48"/>
      <c r="DN384" s="48"/>
      <c r="DO384" s="48"/>
      <c r="DP384" s="48"/>
      <c r="DQ384" s="48"/>
      <c r="DR384" s="48"/>
      <c r="DS384" s="48"/>
      <c r="DT384" s="48"/>
      <c r="DU384" s="48"/>
      <c r="DV384" s="48"/>
      <c r="DW384" s="48"/>
      <c r="DX384" s="48"/>
      <c r="DY384" s="48"/>
      <c r="DZ384" s="48"/>
      <c r="EA384" s="48"/>
      <c r="EB384" s="48"/>
      <c r="EC384" s="48"/>
      <c r="ED384" s="48"/>
      <c r="EE384" s="48"/>
      <c r="EF384" s="48"/>
      <c r="EG384" s="48"/>
      <c r="EH384" s="48"/>
      <c r="EI384" s="48"/>
      <c r="EJ384" s="48"/>
      <c r="EK384" s="48"/>
      <c r="EL384" s="48"/>
      <c r="EM384" s="48"/>
      <c r="EN384" s="48"/>
      <c r="EO384" s="48"/>
      <c r="EP384" s="48"/>
      <c r="EQ384" s="48"/>
      <c r="ER384" s="48"/>
      <c r="ES384" s="48"/>
      <c r="ET384" s="48"/>
      <c r="EU384" s="48"/>
      <c r="EV384" s="48"/>
      <c r="EW384" s="48"/>
      <c r="EX384" s="48"/>
      <c r="EY384" s="48"/>
      <c r="EZ384" s="48"/>
      <c r="FA384" s="48"/>
      <c r="FB384" s="48"/>
      <c r="FC384" s="48"/>
      <c r="FD384" s="48"/>
      <c r="FE384" s="48"/>
      <c r="FF384" s="48"/>
      <c r="FG384" s="48"/>
      <c r="FH384" s="48"/>
      <c r="FI384" s="48"/>
      <c r="FJ384" s="48"/>
      <c r="FK384" s="48"/>
      <c r="FL384" s="48"/>
      <c r="FM384" s="48"/>
      <c r="FN384" s="48"/>
      <c r="FO384" s="48"/>
      <c r="FP384" s="48"/>
      <c r="FQ384" s="48"/>
      <c r="FR384" s="48"/>
      <c r="FS384" s="48"/>
      <c r="FT384" s="48"/>
      <c r="FU384" s="48"/>
      <c r="FV384" s="48"/>
      <c r="FW384" s="48"/>
      <c r="FX384" s="48"/>
      <c r="FY384" s="48"/>
      <c r="FZ384" s="48"/>
      <c r="GA384" s="48"/>
      <c r="GB384" s="48"/>
      <c r="GC384" s="48"/>
      <c r="GD384" s="48"/>
      <c r="GE384" s="48"/>
      <c r="GF384" s="48"/>
      <c r="GG384" s="48"/>
      <c r="GH384" s="48"/>
      <c r="GI384" s="48"/>
      <c r="GJ384" s="48"/>
      <c r="GK384" s="48"/>
      <c r="GL384" s="48"/>
      <c r="GM384" s="48"/>
      <c r="GN384" s="48"/>
      <c r="GO384" s="48"/>
      <c r="GP384" s="48"/>
      <c r="GQ384" s="48"/>
      <c r="GR384" s="48"/>
      <c r="GS384" s="48"/>
      <c r="GT384" s="48"/>
      <c r="GU384" s="48"/>
      <c r="GV384" s="48"/>
      <c r="GW384" s="48"/>
      <c r="GX384" s="48"/>
      <c r="GY384" s="48"/>
      <c r="GZ384" s="48"/>
      <c r="HA384" s="48"/>
      <c r="HB384" s="48"/>
      <c r="HC384" s="48"/>
      <c r="HD384" s="48"/>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c r="JI384" s="48"/>
      <c r="JJ384" s="48"/>
      <c r="JK384" s="48"/>
      <c r="JL384" s="48"/>
      <c r="JM384" s="48"/>
      <c r="JN384" s="48"/>
      <c r="JO384" s="48"/>
      <c r="JP384" s="48"/>
      <c r="JQ384" s="48"/>
      <c r="JR384" s="48"/>
      <c r="JS384" s="48"/>
      <c r="JT384" s="48"/>
      <c r="JU384" s="48"/>
      <c r="JV384" s="48"/>
      <c r="JW384" s="48"/>
      <c r="JX384" s="48"/>
      <c r="JY384" s="48"/>
      <c r="JZ384" s="48"/>
      <c r="KA384" s="48"/>
      <c r="KB384" s="48"/>
      <c r="KC384" s="48"/>
      <c r="KD384" s="48"/>
      <c r="KE384" s="48"/>
      <c r="KF384" s="48"/>
      <c r="KG384" s="48"/>
      <c r="KH384" s="48"/>
      <c r="KI384" s="48"/>
      <c r="KJ384" s="48"/>
      <c r="KK384" s="48"/>
      <c r="KL384" s="48"/>
      <c r="KM384" s="48"/>
      <c r="KN384" s="48"/>
      <c r="KO384" s="48"/>
      <c r="KP384" s="48"/>
      <c r="KQ384" s="48"/>
      <c r="KR384" s="48"/>
      <c r="KS384" s="48"/>
      <c r="KT384" s="48"/>
      <c r="KU384" s="48"/>
      <c r="KV384" s="48"/>
      <c r="KW384" s="48"/>
      <c r="KX384" s="48"/>
      <c r="KY384" s="48"/>
      <c r="KZ384" s="48"/>
      <c r="LA384" s="48"/>
      <c r="LB384" s="48"/>
      <c r="LC384" s="48"/>
      <c r="LD384" s="48"/>
      <c r="LE384" s="48"/>
      <c r="LF384" s="48"/>
      <c r="LG384" s="48"/>
      <c r="LH384" s="48"/>
      <c r="LI384" s="48"/>
      <c r="LJ384" s="48"/>
      <c r="LK384" s="48"/>
      <c r="LL384" s="48"/>
      <c r="LM384" s="48"/>
      <c r="LN384" s="48"/>
      <c r="LO384" s="48"/>
      <c r="LP384" s="48"/>
      <c r="LQ384" s="48"/>
      <c r="LR384" s="48"/>
      <c r="LS384" s="48"/>
      <c r="LT384" s="48"/>
      <c r="LU384" s="48"/>
      <c r="LV384" s="48"/>
      <c r="LW384" s="48"/>
      <c r="LX384" s="48"/>
      <c r="LY384" s="48"/>
      <c r="LZ384" s="48"/>
      <c r="MA384" s="48"/>
      <c r="MB384" s="48"/>
      <c r="MC384" s="48"/>
      <c r="MD384" s="48"/>
      <c r="ME384" s="48"/>
      <c r="MF384" s="48"/>
      <c r="MG384" s="48"/>
      <c r="MH384" s="48"/>
      <c r="MI384" s="48"/>
      <c r="MJ384" s="48"/>
      <c r="MK384" s="48"/>
      <c r="ML384" s="48"/>
      <c r="MM384" s="48"/>
      <c r="MN384" s="48"/>
      <c r="MO384" s="48"/>
      <c r="MP384" s="48"/>
      <c r="MQ384" s="48"/>
      <c r="MR384" s="48"/>
      <c r="MS384" s="48"/>
      <c r="MT384" s="48"/>
      <c r="MU384" s="48"/>
      <c r="MV384" s="48"/>
      <c r="MW384" s="48"/>
      <c r="MX384" s="48"/>
      <c r="MY384" s="48"/>
      <c r="MZ384" s="48"/>
      <c r="NA384" s="48"/>
      <c r="NB384" s="48"/>
      <c r="NC384" s="48"/>
      <c r="ND384" s="48"/>
      <c r="NE384" s="48"/>
      <c r="NF384" s="48"/>
      <c r="NG384" s="48"/>
      <c r="NH384" s="48"/>
      <c r="NI384" s="48"/>
      <c r="NJ384" s="48"/>
      <c r="NK384" s="48"/>
      <c r="NL384" s="48"/>
      <c r="NM384" s="48"/>
      <c r="NN384" s="48"/>
      <c r="NO384" s="48"/>
      <c r="NP384" s="48"/>
      <c r="NQ384" s="48"/>
      <c r="NR384" s="48"/>
      <c r="NS384" s="48"/>
      <c r="NT384" s="48"/>
      <c r="NU384" s="48"/>
      <c r="NV384" s="48"/>
      <c r="NW384" s="48"/>
      <c r="NX384" s="48"/>
      <c r="NY384" s="48"/>
      <c r="NZ384" s="48"/>
      <c r="OA384" s="48"/>
      <c r="OB384" s="48"/>
      <c r="OC384" s="48"/>
      <c r="OD384" s="48"/>
      <c r="OE384" s="48"/>
      <c r="OF384" s="48"/>
      <c r="OG384" s="48"/>
      <c r="OH384" s="48"/>
      <c r="OI384" s="48"/>
      <c r="OJ384" s="48"/>
      <c r="OK384" s="48"/>
      <c r="OL384" s="48"/>
      <c r="OM384" s="48"/>
      <c r="ON384" s="48"/>
      <c r="OO384" s="48"/>
      <c r="OP384" s="48"/>
      <c r="OQ384" s="48"/>
      <c r="OR384" s="48"/>
      <c r="OS384" s="48"/>
      <c r="OT384" s="48"/>
      <c r="OU384" s="48"/>
      <c r="OV384" s="48"/>
      <c r="OW384" s="48"/>
      <c r="OX384" s="48"/>
      <c r="OY384" s="48"/>
      <c r="OZ384" s="48"/>
      <c r="PA384" s="48"/>
      <c r="PB384" s="48"/>
      <c r="PC384" s="48"/>
      <c r="PD384" s="48"/>
      <c r="PE384" s="48"/>
      <c r="PF384" s="48"/>
      <c r="PG384" s="48"/>
      <c r="PH384" s="48"/>
      <c r="PI384" s="48"/>
      <c r="PJ384" s="48"/>
      <c r="PK384" s="48"/>
      <c r="PL384" s="48"/>
    </row>
    <row r="385" spans="1:428" ht="38.25" hidden="1" customHeight="1">
      <c r="A385" s="32" t="s">
        <v>503</v>
      </c>
      <c r="B385" s="65" t="s">
        <v>235</v>
      </c>
      <c r="C385" s="32">
        <v>5907</v>
      </c>
      <c r="D385" s="5"/>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21"/>
      <c r="AF385" s="21"/>
      <c r="AG385" s="21"/>
      <c r="AH385" s="21"/>
      <c r="AI385" s="50"/>
      <c r="AJ385" s="50"/>
      <c r="AK385" s="50"/>
      <c r="AL385" s="51"/>
      <c r="AM385" s="51"/>
      <c r="AN385" s="51"/>
      <c r="AO385" s="36"/>
      <c r="AP385" s="36"/>
      <c r="AQ385" s="36"/>
      <c r="AR385" s="36"/>
      <c r="AS385" s="36"/>
      <c r="AT385" s="36"/>
      <c r="AU385" s="36"/>
      <c r="AV385" s="36"/>
      <c r="AW385" s="36"/>
      <c r="AX385" s="36"/>
      <c r="AY385" s="36"/>
      <c r="AZ385" s="36"/>
      <c r="BA385" s="47"/>
      <c r="BB385" s="54"/>
      <c r="BC385" s="48"/>
      <c r="BD385" s="48"/>
      <c r="BE385" s="48"/>
      <c r="BF385" s="48"/>
      <c r="BG385" s="48"/>
      <c r="BH385" s="48"/>
      <c r="BI385" s="48"/>
      <c r="BJ385" s="48"/>
      <c r="BK385" s="48"/>
      <c r="BL385" s="48"/>
      <c r="BM385" s="48"/>
      <c r="BN385" s="48"/>
      <c r="BO385" s="48"/>
      <c r="BP385" s="48"/>
      <c r="BQ385" s="48"/>
      <c r="BR385" s="48"/>
      <c r="BS385" s="48"/>
      <c r="BT385" s="48"/>
      <c r="BU385" s="48"/>
      <c r="BV385" s="48"/>
      <c r="BW385" s="48"/>
      <c r="BX385" s="48"/>
      <c r="BY385" s="48"/>
      <c r="BZ385" s="48"/>
      <c r="CA385" s="48"/>
      <c r="CB385" s="48"/>
      <c r="CC385" s="48"/>
      <c r="CD385" s="48"/>
      <c r="CE385" s="48"/>
      <c r="CF385" s="48"/>
      <c r="CG385" s="48"/>
      <c r="CH385" s="48"/>
      <c r="CI385" s="48"/>
      <c r="CJ385" s="48"/>
      <c r="CK385" s="48"/>
      <c r="CL385" s="48"/>
      <c r="CM385" s="48"/>
      <c r="CN385" s="48"/>
      <c r="CO385" s="48"/>
      <c r="CP385" s="48"/>
      <c r="CQ385" s="48"/>
      <c r="CR385" s="48"/>
      <c r="CS385" s="48"/>
      <c r="CT385" s="48"/>
      <c r="CU385" s="48"/>
      <c r="CV385" s="48"/>
      <c r="CW385" s="48"/>
      <c r="CX385" s="48"/>
      <c r="CY385" s="48"/>
      <c r="CZ385" s="48"/>
      <c r="DA385" s="48"/>
      <c r="DB385" s="48"/>
      <c r="DC385" s="48"/>
      <c r="DD385" s="48"/>
      <c r="DE385" s="48"/>
      <c r="DF385" s="48"/>
      <c r="DG385" s="48"/>
      <c r="DH385" s="48"/>
      <c r="DI385" s="48"/>
      <c r="DJ385" s="48"/>
      <c r="DK385" s="48"/>
      <c r="DL385" s="48"/>
      <c r="DM385" s="48"/>
      <c r="DN385" s="48"/>
      <c r="DO385" s="48"/>
      <c r="DP385" s="48"/>
      <c r="DQ385" s="48"/>
      <c r="DR385" s="48"/>
      <c r="DS385" s="48"/>
      <c r="DT385" s="48"/>
      <c r="DU385" s="48"/>
      <c r="DV385" s="48"/>
      <c r="DW385" s="48"/>
      <c r="DX385" s="48"/>
      <c r="DY385" s="48"/>
      <c r="DZ385" s="48"/>
      <c r="EA385" s="48"/>
      <c r="EB385" s="48"/>
      <c r="EC385" s="48"/>
      <c r="ED385" s="48"/>
      <c r="EE385" s="48"/>
      <c r="EF385" s="48"/>
      <c r="EG385" s="48"/>
      <c r="EH385" s="48"/>
      <c r="EI385" s="48"/>
      <c r="EJ385" s="48"/>
      <c r="EK385" s="48"/>
      <c r="EL385" s="48"/>
      <c r="EM385" s="48"/>
      <c r="EN385" s="48"/>
      <c r="EO385" s="48"/>
      <c r="EP385" s="48"/>
      <c r="EQ385" s="48"/>
      <c r="ER385" s="48"/>
      <c r="ES385" s="48"/>
      <c r="ET385" s="48"/>
      <c r="EU385" s="48"/>
      <c r="EV385" s="48"/>
      <c r="EW385" s="48"/>
      <c r="EX385" s="48"/>
      <c r="EY385" s="48"/>
      <c r="EZ385" s="48"/>
      <c r="FA385" s="48"/>
      <c r="FB385" s="48"/>
      <c r="FC385" s="48"/>
      <c r="FD385" s="48"/>
      <c r="FE385" s="48"/>
      <c r="FF385" s="48"/>
      <c r="FG385" s="48"/>
      <c r="FH385" s="48"/>
      <c r="FI385" s="48"/>
      <c r="FJ385" s="48"/>
      <c r="FK385" s="48"/>
      <c r="FL385" s="48"/>
      <c r="FM385" s="48"/>
      <c r="FN385" s="48"/>
      <c r="FO385" s="48"/>
      <c r="FP385" s="48"/>
      <c r="FQ385" s="48"/>
      <c r="FR385" s="48"/>
      <c r="FS385" s="48"/>
      <c r="FT385" s="48"/>
      <c r="FU385" s="48"/>
      <c r="FV385" s="48"/>
      <c r="FW385" s="48"/>
      <c r="FX385" s="48"/>
      <c r="FY385" s="48"/>
      <c r="FZ385" s="48"/>
      <c r="GA385" s="48"/>
      <c r="GB385" s="48"/>
      <c r="GC385" s="48"/>
      <c r="GD385" s="48"/>
      <c r="GE385" s="48"/>
      <c r="GF385" s="48"/>
      <c r="GG385" s="48"/>
      <c r="GH385" s="48"/>
      <c r="GI385" s="48"/>
      <c r="GJ385" s="48"/>
      <c r="GK385" s="48"/>
      <c r="GL385" s="48"/>
      <c r="GM385" s="48"/>
      <c r="GN385" s="48"/>
      <c r="GO385" s="48"/>
      <c r="GP385" s="48"/>
      <c r="GQ385" s="48"/>
      <c r="GR385" s="48"/>
      <c r="GS385" s="48"/>
      <c r="GT385" s="48"/>
      <c r="GU385" s="48"/>
      <c r="GV385" s="48"/>
      <c r="GW385" s="48"/>
      <c r="GX385" s="48"/>
      <c r="GY385" s="48"/>
      <c r="GZ385" s="48"/>
      <c r="HA385" s="48"/>
      <c r="HB385" s="48"/>
      <c r="HC385" s="48"/>
      <c r="HD385" s="48"/>
      <c r="HE385" s="48"/>
      <c r="HF385" s="48"/>
      <c r="HG385" s="48"/>
      <c r="HH385" s="48"/>
      <c r="HI385" s="48"/>
      <c r="HJ385" s="48"/>
      <c r="HK385" s="48"/>
      <c r="HL385" s="48"/>
      <c r="HM385" s="48"/>
      <c r="HN385" s="48"/>
      <c r="HO385" s="48"/>
      <c r="HP385" s="48"/>
      <c r="HQ385" s="48"/>
      <c r="HR385" s="48"/>
      <c r="HS385" s="48"/>
      <c r="HT385" s="48"/>
      <c r="HU385" s="48"/>
      <c r="HV385" s="48"/>
      <c r="HW385" s="48"/>
      <c r="HX385" s="48"/>
      <c r="HY385" s="48"/>
      <c r="HZ385" s="48"/>
      <c r="IA385" s="48"/>
      <c r="IB385" s="48"/>
      <c r="IC385" s="48"/>
      <c r="ID385" s="48"/>
      <c r="IE385" s="48"/>
      <c r="IF385" s="48"/>
      <c r="IG385" s="48"/>
      <c r="IH385" s="48"/>
      <c r="II385" s="48"/>
      <c r="IJ385" s="48"/>
      <c r="IK385" s="48"/>
      <c r="IL385" s="48"/>
      <c r="IM385" s="48"/>
      <c r="IN385" s="48"/>
      <c r="IO385" s="48"/>
      <c r="IP385" s="48"/>
      <c r="IQ385" s="48"/>
      <c r="IR385" s="48"/>
      <c r="IS385" s="48"/>
      <c r="IT385" s="48"/>
      <c r="IU385" s="48"/>
      <c r="IV385" s="48"/>
      <c r="IW385" s="48"/>
      <c r="IX385" s="48"/>
      <c r="IY385" s="48"/>
      <c r="IZ385" s="48"/>
      <c r="JA385" s="48"/>
      <c r="JB385" s="48"/>
      <c r="JC385" s="48"/>
      <c r="JD385" s="48"/>
      <c r="JE385" s="48"/>
      <c r="JF385" s="48"/>
      <c r="JG385" s="48"/>
      <c r="JH385" s="48"/>
      <c r="JI385" s="48"/>
      <c r="JJ385" s="48"/>
      <c r="JK385" s="48"/>
      <c r="JL385" s="48"/>
      <c r="JM385" s="48"/>
      <c r="JN385" s="48"/>
      <c r="JO385" s="48"/>
      <c r="JP385" s="48"/>
      <c r="JQ385" s="48"/>
      <c r="JR385" s="48"/>
      <c r="JS385" s="48"/>
      <c r="JT385" s="48"/>
      <c r="JU385" s="48"/>
      <c r="JV385" s="48"/>
      <c r="JW385" s="48"/>
      <c r="JX385" s="48"/>
      <c r="JY385" s="48"/>
      <c r="JZ385" s="48"/>
      <c r="KA385" s="48"/>
      <c r="KB385" s="48"/>
      <c r="KC385" s="48"/>
      <c r="KD385" s="48"/>
      <c r="KE385" s="48"/>
      <c r="KF385" s="48"/>
      <c r="KG385" s="48"/>
      <c r="KH385" s="48"/>
      <c r="KI385" s="48"/>
      <c r="KJ385" s="48"/>
      <c r="KK385" s="48"/>
      <c r="KL385" s="48"/>
      <c r="KM385" s="48"/>
      <c r="KN385" s="48"/>
      <c r="KO385" s="48"/>
      <c r="KP385" s="48"/>
      <c r="KQ385" s="48"/>
      <c r="KR385" s="48"/>
      <c r="KS385" s="48"/>
      <c r="KT385" s="48"/>
      <c r="KU385" s="48"/>
      <c r="KV385" s="48"/>
      <c r="KW385" s="48"/>
      <c r="KX385" s="48"/>
      <c r="KY385" s="48"/>
      <c r="KZ385" s="48"/>
      <c r="LA385" s="48"/>
      <c r="LB385" s="48"/>
      <c r="LC385" s="48"/>
      <c r="LD385" s="48"/>
      <c r="LE385" s="48"/>
      <c r="LF385" s="48"/>
      <c r="LG385" s="48"/>
      <c r="LH385" s="48"/>
      <c r="LI385" s="48"/>
      <c r="LJ385" s="48"/>
      <c r="LK385" s="48"/>
      <c r="LL385" s="48"/>
      <c r="LM385" s="48"/>
      <c r="LN385" s="48"/>
      <c r="LO385" s="48"/>
      <c r="LP385" s="48"/>
      <c r="LQ385" s="48"/>
      <c r="LR385" s="48"/>
      <c r="LS385" s="48"/>
      <c r="LT385" s="48"/>
      <c r="LU385" s="48"/>
      <c r="LV385" s="48"/>
      <c r="LW385" s="48"/>
      <c r="LX385" s="48"/>
      <c r="LY385" s="48"/>
      <c r="LZ385" s="48"/>
      <c r="MA385" s="48"/>
      <c r="MB385" s="48"/>
      <c r="MC385" s="48"/>
      <c r="MD385" s="48"/>
      <c r="ME385" s="48"/>
      <c r="MF385" s="48"/>
      <c r="MG385" s="48"/>
      <c r="MH385" s="48"/>
      <c r="MI385" s="48"/>
      <c r="MJ385" s="48"/>
      <c r="MK385" s="48"/>
      <c r="ML385" s="48"/>
      <c r="MM385" s="48"/>
      <c r="MN385" s="48"/>
      <c r="MO385" s="48"/>
      <c r="MP385" s="48"/>
      <c r="MQ385" s="48"/>
      <c r="MR385" s="48"/>
      <c r="MS385" s="48"/>
      <c r="MT385" s="48"/>
      <c r="MU385" s="48"/>
      <c r="MV385" s="48"/>
      <c r="MW385" s="48"/>
      <c r="MX385" s="48"/>
      <c r="MY385" s="48"/>
      <c r="MZ385" s="48"/>
      <c r="NA385" s="48"/>
      <c r="NB385" s="48"/>
      <c r="NC385" s="48"/>
      <c r="ND385" s="48"/>
      <c r="NE385" s="48"/>
      <c r="NF385" s="48"/>
      <c r="NG385" s="48"/>
      <c r="NH385" s="48"/>
      <c r="NI385" s="48"/>
      <c r="NJ385" s="48"/>
      <c r="NK385" s="48"/>
      <c r="NL385" s="48"/>
      <c r="NM385" s="48"/>
      <c r="NN385" s="48"/>
      <c r="NO385" s="48"/>
      <c r="NP385" s="48"/>
      <c r="NQ385" s="48"/>
      <c r="NR385" s="48"/>
      <c r="NS385" s="48"/>
      <c r="NT385" s="48"/>
      <c r="NU385" s="48"/>
      <c r="NV385" s="48"/>
      <c r="NW385" s="48"/>
      <c r="NX385" s="48"/>
      <c r="NY385" s="48"/>
      <c r="NZ385" s="48"/>
      <c r="OA385" s="48"/>
      <c r="OB385" s="48"/>
      <c r="OC385" s="48"/>
      <c r="OD385" s="48"/>
      <c r="OE385" s="48"/>
      <c r="OF385" s="48"/>
      <c r="OG385" s="48"/>
      <c r="OH385" s="48"/>
      <c r="OI385" s="48"/>
      <c r="OJ385" s="48"/>
      <c r="OK385" s="48"/>
      <c r="OL385" s="48"/>
      <c r="OM385" s="48"/>
      <c r="ON385" s="48"/>
      <c r="OO385" s="48"/>
      <c r="OP385" s="48"/>
      <c r="OQ385" s="48"/>
      <c r="OR385" s="48"/>
      <c r="OS385" s="48"/>
      <c r="OT385" s="48"/>
      <c r="OU385" s="48"/>
      <c r="OV385" s="48"/>
      <c r="OW385" s="48"/>
      <c r="OX385" s="48"/>
      <c r="OY385" s="48"/>
      <c r="OZ385" s="48"/>
      <c r="PA385" s="48"/>
      <c r="PB385" s="48"/>
      <c r="PC385" s="48"/>
      <c r="PD385" s="48"/>
      <c r="PE385" s="48"/>
      <c r="PF385" s="48"/>
      <c r="PG385" s="48"/>
      <c r="PH385" s="48"/>
      <c r="PI385" s="48"/>
      <c r="PJ385" s="48"/>
      <c r="PK385" s="48"/>
      <c r="PL385" s="48"/>
    </row>
    <row r="386" spans="1:428" ht="38.25" hidden="1" customHeight="1">
      <c r="A386" s="32" t="s">
        <v>504</v>
      </c>
      <c r="B386" s="65" t="s">
        <v>236</v>
      </c>
      <c r="C386" s="32">
        <v>5908</v>
      </c>
      <c r="D386" s="5"/>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21"/>
      <c r="AF386" s="21"/>
      <c r="AG386" s="21"/>
      <c r="AH386" s="21"/>
      <c r="AI386" s="50"/>
      <c r="AJ386" s="50"/>
      <c r="AK386" s="50"/>
      <c r="AL386" s="51"/>
      <c r="AM386" s="51"/>
      <c r="AN386" s="51"/>
      <c r="AO386" s="36"/>
      <c r="AP386" s="36"/>
      <c r="AQ386" s="36"/>
      <c r="AR386" s="36"/>
      <c r="AS386" s="36"/>
      <c r="AT386" s="36"/>
      <c r="AU386" s="36"/>
      <c r="AV386" s="36"/>
      <c r="AW386" s="36"/>
      <c r="AX386" s="36"/>
      <c r="AY386" s="36"/>
      <c r="AZ386" s="36"/>
      <c r="BA386" s="47"/>
      <c r="BB386" s="54"/>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8"/>
      <c r="BY386" s="48"/>
      <c r="BZ386" s="48"/>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c r="DE386" s="48"/>
      <c r="DF386" s="48"/>
      <c r="DG386" s="48"/>
      <c r="DH386" s="48"/>
      <c r="DI386" s="48"/>
      <c r="DJ386" s="48"/>
      <c r="DK386" s="48"/>
      <c r="DL386" s="48"/>
      <c r="DM386" s="48"/>
      <c r="DN386" s="48"/>
      <c r="DO386" s="48"/>
      <c r="DP386" s="48"/>
      <c r="DQ386" s="48"/>
      <c r="DR386" s="48"/>
      <c r="DS386" s="48"/>
      <c r="DT386" s="48"/>
      <c r="DU386" s="48"/>
      <c r="DV386" s="48"/>
      <c r="DW386" s="48"/>
      <c r="DX386" s="48"/>
      <c r="DY386" s="48"/>
      <c r="DZ386" s="48"/>
      <c r="EA386" s="48"/>
      <c r="EB386" s="48"/>
      <c r="EC386" s="48"/>
      <c r="ED386" s="48"/>
      <c r="EE386" s="48"/>
      <c r="EF386" s="48"/>
      <c r="EG386" s="48"/>
      <c r="EH386" s="48"/>
      <c r="EI386" s="48"/>
      <c r="EJ386" s="48"/>
      <c r="EK386" s="48"/>
      <c r="EL386" s="48"/>
      <c r="EM386" s="48"/>
      <c r="EN386" s="48"/>
      <c r="EO386" s="48"/>
      <c r="EP386" s="48"/>
      <c r="EQ386" s="48"/>
      <c r="ER386" s="48"/>
      <c r="ES386" s="48"/>
      <c r="ET386" s="48"/>
      <c r="EU386" s="48"/>
      <c r="EV386" s="48"/>
      <c r="EW386" s="48"/>
      <c r="EX386" s="48"/>
      <c r="EY386" s="48"/>
      <c r="EZ386" s="48"/>
      <c r="FA386" s="48"/>
      <c r="FB386" s="48"/>
      <c r="FC386" s="48"/>
      <c r="FD386" s="48"/>
      <c r="FE386" s="48"/>
      <c r="FF386" s="48"/>
      <c r="FG386" s="48"/>
      <c r="FH386" s="48"/>
      <c r="FI386" s="48"/>
      <c r="FJ386" s="48"/>
      <c r="FK386" s="48"/>
      <c r="FL386" s="48"/>
      <c r="FM386" s="48"/>
      <c r="FN386" s="48"/>
      <c r="FO386" s="48"/>
      <c r="FP386" s="48"/>
      <c r="FQ386" s="48"/>
      <c r="FR386" s="48"/>
      <c r="FS386" s="48"/>
      <c r="FT386" s="48"/>
      <c r="FU386" s="48"/>
      <c r="FV386" s="48"/>
      <c r="FW386" s="48"/>
      <c r="FX386" s="48"/>
      <c r="FY386" s="48"/>
      <c r="FZ386" s="48"/>
      <c r="GA386" s="48"/>
      <c r="GB386" s="48"/>
      <c r="GC386" s="48"/>
      <c r="GD386" s="48"/>
      <c r="GE386" s="48"/>
      <c r="GF386" s="48"/>
      <c r="GG386" s="48"/>
      <c r="GH386" s="48"/>
      <c r="GI386" s="48"/>
      <c r="GJ386" s="48"/>
      <c r="GK386" s="48"/>
      <c r="GL386" s="48"/>
      <c r="GM386" s="48"/>
      <c r="GN386" s="48"/>
      <c r="GO386" s="48"/>
      <c r="GP386" s="48"/>
      <c r="GQ386" s="48"/>
      <c r="GR386" s="48"/>
      <c r="GS386" s="48"/>
      <c r="GT386" s="48"/>
      <c r="GU386" s="48"/>
      <c r="GV386" s="48"/>
      <c r="GW386" s="48"/>
      <c r="GX386" s="48"/>
      <c r="GY386" s="48"/>
      <c r="GZ386" s="48"/>
      <c r="HA386" s="48"/>
      <c r="HB386" s="48"/>
      <c r="HC386" s="48"/>
      <c r="HD386" s="48"/>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c r="JI386" s="48"/>
      <c r="JJ386" s="48"/>
      <c r="JK386" s="48"/>
      <c r="JL386" s="48"/>
      <c r="JM386" s="48"/>
      <c r="JN386" s="48"/>
      <c r="JO386" s="48"/>
      <c r="JP386" s="48"/>
      <c r="JQ386" s="48"/>
      <c r="JR386" s="48"/>
      <c r="JS386" s="48"/>
      <c r="JT386" s="48"/>
      <c r="JU386" s="48"/>
      <c r="JV386" s="48"/>
      <c r="JW386" s="48"/>
      <c r="JX386" s="48"/>
      <c r="JY386" s="48"/>
      <c r="JZ386" s="48"/>
      <c r="KA386" s="48"/>
      <c r="KB386" s="48"/>
      <c r="KC386" s="48"/>
      <c r="KD386" s="48"/>
      <c r="KE386" s="48"/>
      <c r="KF386" s="48"/>
      <c r="KG386" s="48"/>
      <c r="KH386" s="48"/>
      <c r="KI386" s="48"/>
      <c r="KJ386" s="48"/>
      <c r="KK386" s="48"/>
      <c r="KL386" s="48"/>
      <c r="KM386" s="48"/>
      <c r="KN386" s="48"/>
      <c r="KO386" s="48"/>
      <c r="KP386" s="48"/>
      <c r="KQ386" s="48"/>
      <c r="KR386" s="48"/>
      <c r="KS386" s="48"/>
      <c r="KT386" s="48"/>
      <c r="KU386" s="48"/>
      <c r="KV386" s="48"/>
      <c r="KW386" s="48"/>
      <c r="KX386" s="48"/>
      <c r="KY386" s="48"/>
      <c r="KZ386" s="48"/>
      <c r="LA386" s="48"/>
      <c r="LB386" s="48"/>
      <c r="LC386" s="48"/>
      <c r="LD386" s="48"/>
      <c r="LE386" s="48"/>
      <c r="LF386" s="48"/>
      <c r="LG386" s="48"/>
      <c r="LH386" s="48"/>
      <c r="LI386" s="48"/>
      <c r="LJ386" s="48"/>
      <c r="LK386" s="48"/>
      <c r="LL386" s="48"/>
      <c r="LM386" s="48"/>
      <c r="LN386" s="48"/>
      <c r="LO386" s="48"/>
      <c r="LP386" s="48"/>
      <c r="LQ386" s="48"/>
      <c r="LR386" s="48"/>
      <c r="LS386" s="48"/>
      <c r="LT386" s="48"/>
      <c r="LU386" s="48"/>
      <c r="LV386" s="48"/>
      <c r="LW386" s="48"/>
      <c r="LX386" s="48"/>
      <c r="LY386" s="48"/>
      <c r="LZ386" s="48"/>
      <c r="MA386" s="48"/>
      <c r="MB386" s="48"/>
      <c r="MC386" s="48"/>
      <c r="MD386" s="48"/>
      <c r="ME386" s="48"/>
      <c r="MF386" s="48"/>
      <c r="MG386" s="48"/>
      <c r="MH386" s="48"/>
      <c r="MI386" s="48"/>
      <c r="MJ386" s="48"/>
      <c r="MK386" s="48"/>
      <c r="ML386" s="48"/>
      <c r="MM386" s="48"/>
      <c r="MN386" s="48"/>
      <c r="MO386" s="48"/>
      <c r="MP386" s="48"/>
      <c r="MQ386" s="48"/>
      <c r="MR386" s="48"/>
      <c r="MS386" s="48"/>
      <c r="MT386" s="48"/>
      <c r="MU386" s="48"/>
      <c r="MV386" s="48"/>
      <c r="MW386" s="48"/>
      <c r="MX386" s="48"/>
      <c r="MY386" s="48"/>
      <c r="MZ386" s="48"/>
      <c r="NA386" s="48"/>
      <c r="NB386" s="48"/>
      <c r="NC386" s="48"/>
      <c r="ND386" s="48"/>
      <c r="NE386" s="48"/>
      <c r="NF386" s="48"/>
      <c r="NG386" s="48"/>
      <c r="NH386" s="48"/>
      <c r="NI386" s="48"/>
      <c r="NJ386" s="48"/>
      <c r="NK386" s="48"/>
      <c r="NL386" s="48"/>
      <c r="NM386" s="48"/>
      <c r="NN386" s="48"/>
      <c r="NO386" s="48"/>
      <c r="NP386" s="48"/>
      <c r="NQ386" s="48"/>
      <c r="NR386" s="48"/>
      <c r="NS386" s="48"/>
      <c r="NT386" s="48"/>
      <c r="NU386" s="48"/>
      <c r="NV386" s="48"/>
      <c r="NW386" s="48"/>
      <c r="NX386" s="48"/>
      <c r="NY386" s="48"/>
      <c r="NZ386" s="48"/>
      <c r="OA386" s="48"/>
      <c r="OB386" s="48"/>
      <c r="OC386" s="48"/>
      <c r="OD386" s="48"/>
      <c r="OE386" s="48"/>
      <c r="OF386" s="48"/>
      <c r="OG386" s="48"/>
      <c r="OH386" s="48"/>
      <c r="OI386" s="48"/>
      <c r="OJ386" s="48"/>
      <c r="OK386" s="48"/>
      <c r="OL386" s="48"/>
      <c r="OM386" s="48"/>
      <c r="ON386" s="48"/>
      <c r="OO386" s="48"/>
      <c r="OP386" s="48"/>
      <c r="OQ386" s="48"/>
      <c r="OR386" s="48"/>
      <c r="OS386" s="48"/>
      <c r="OT386" s="48"/>
      <c r="OU386" s="48"/>
      <c r="OV386" s="48"/>
      <c r="OW386" s="48"/>
      <c r="OX386" s="48"/>
      <c r="OY386" s="48"/>
      <c r="OZ386" s="48"/>
      <c r="PA386" s="48"/>
      <c r="PB386" s="48"/>
      <c r="PC386" s="48"/>
      <c r="PD386" s="48"/>
      <c r="PE386" s="48"/>
      <c r="PF386" s="48"/>
      <c r="PG386" s="48"/>
      <c r="PH386" s="48"/>
      <c r="PI386" s="48"/>
      <c r="PJ386" s="48"/>
      <c r="PK386" s="48"/>
      <c r="PL386" s="48"/>
    </row>
    <row r="387" spans="1:428" ht="38.25" hidden="1" customHeight="1">
      <c r="A387" s="32" t="s">
        <v>505</v>
      </c>
      <c r="B387" s="64" t="s">
        <v>237</v>
      </c>
      <c r="C387" s="32">
        <v>5909</v>
      </c>
      <c r="D387" s="5"/>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21"/>
      <c r="AF387" s="21"/>
      <c r="AG387" s="21"/>
      <c r="AH387" s="21"/>
      <c r="AI387" s="50"/>
      <c r="AJ387" s="50"/>
      <c r="AK387" s="50"/>
      <c r="AL387" s="51"/>
      <c r="AM387" s="51"/>
      <c r="AN387" s="51"/>
      <c r="AO387" s="36"/>
      <c r="AP387" s="36"/>
      <c r="AQ387" s="36"/>
      <c r="AR387" s="36"/>
      <c r="AS387" s="36"/>
      <c r="AT387" s="36"/>
      <c r="AU387" s="36"/>
      <c r="AV387" s="36"/>
      <c r="AW387" s="36"/>
      <c r="AX387" s="36"/>
      <c r="AY387" s="36"/>
      <c r="AZ387" s="36"/>
      <c r="BA387" s="47"/>
      <c r="BB387" s="54"/>
      <c r="BC387" s="48"/>
      <c r="BD387" s="48"/>
      <c r="BE387" s="48"/>
      <c r="BF387" s="48"/>
      <c r="BG387" s="48"/>
      <c r="BH387" s="48"/>
      <c r="BI387" s="48"/>
      <c r="BJ387" s="48"/>
      <c r="BK387" s="48"/>
      <c r="BL387" s="48"/>
      <c r="BM387" s="48"/>
      <c r="BN387" s="48"/>
      <c r="BO387" s="48"/>
      <c r="BP387" s="48"/>
      <c r="BQ387" s="48"/>
      <c r="BR387" s="48"/>
      <c r="BS387" s="48"/>
      <c r="BT387" s="48"/>
      <c r="BU387" s="48"/>
      <c r="BV387" s="48"/>
      <c r="BW387" s="48"/>
      <c r="BX387" s="48"/>
      <c r="BY387" s="48"/>
      <c r="BZ387" s="48"/>
      <c r="CA387" s="48"/>
      <c r="CB387" s="48"/>
      <c r="CC387" s="48"/>
      <c r="CD387" s="48"/>
      <c r="CE387" s="48"/>
      <c r="CF387" s="48"/>
      <c r="CG387" s="48"/>
      <c r="CH387" s="48"/>
      <c r="CI387" s="48"/>
      <c r="CJ387" s="48"/>
      <c r="CK387" s="48"/>
      <c r="CL387" s="48"/>
      <c r="CM387" s="48"/>
      <c r="CN387" s="48"/>
      <c r="CO387" s="48"/>
      <c r="CP387" s="48"/>
      <c r="CQ387" s="48"/>
      <c r="CR387" s="48"/>
      <c r="CS387" s="48"/>
      <c r="CT387" s="48"/>
      <c r="CU387" s="48"/>
      <c r="CV387" s="48"/>
      <c r="CW387" s="48"/>
      <c r="CX387" s="48"/>
      <c r="CY387" s="48"/>
      <c r="CZ387" s="48"/>
      <c r="DA387" s="48"/>
      <c r="DB387" s="48"/>
      <c r="DC387" s="48"/>
      <c r="DD387" s="48"/>
      <c r="DE387" s="48"/>
      <c r="DF387" s="48"/>
      <c r="DG387" s="48"/>
      <c r="DH387" s="48"/>
      <c r="DI387" s="48"/>
      <c r="DJ387" s="48"/>
      <c r="DK387" s="48"/>
      <c r="DL387" s="48"/>
      <c r="DM387" s="48"/>
      <c r="DN387" s="48"/>
      <c r="DO387" s="48"/>
      <c r="DP387" s="48"/>
      <c r="DQ387" s="48"/>
      <c r="DR387" s="48"/>
      <c r="DS387" s="48"/>
      <c r="DT387" s="48"/>
      <c r="DU387" s="48"/>
      <c r="DV387" s="48"/>
      <c r="DW387" s="48"/>
      <c r="DX387" s="48"/>
      <c r="DY387" s="48"/>
      <c r="DZ387" s="48"/>
      <c r="EA387" s="48"/>
      <c r="EB387" s="48"/>
      <c r="EC387" s="48"/>
      <c r="ED387" s="48"/>
      <c r="EE387" s="48"/>
      <c r="EF387" s="48"/>
      <c r="EG387" s="48"/>
      <c r="EH387" s="48"/>
      <c r="EI387" s="48"/>
      <c r="EJ387" s="48"/>
      <c r="EK387" s="48"/>
      <c r="EL387" s="48"/>
      <c r="EM387" s="48"/>
      <c r="EN387" s="48"/>
      <c r="EO387" s="48"/>
      <c r="EP387" s="48"/>
      <c r="EQ387" s="48"/>
      <c r="ER387" s="48"/>
      <c r="ES387" s="48"/>
      <c r="ET387" s="48"/>
      <c r="EU387" s="48"/>
      <c r="EV387" s="48"/>
      <c r="EW387" s="48"/>
      <c r="EX387" s="48"/>
      <c r="EY387" s="48"/>
      <c r="EZ387" s="48"/>
      <c r="FA387" s="48"/>
      <c r="FB387" s="48"/>
      <c r="FC387" s="48"/>
      <c r="FD387" s="48"/>
      <c r="FE387" s="48"/>
      <c r="FF387" s="48"/>
      <c r="FG387" s="48"/>
      <c r="FH387" s="48"/>
      <c r="FI387" s="48"/>
      <c r="FJ387" s="48"/>
      <c r="FK387" s="48"/>
      <c r="FL387" s="48"/>
      <c r="FM387" s="48"/>
      <c r="FN387" s="48"/>
      <c r="FO387" s="48"/>
      <c r="FP387" s="48"/>
      <c r="FQ387" s="48"/>
      <c r="FR387" s="48"/>
      <c r="FS387" s="48"/>
      <c r="FT387" s="48"/>
      <c r="FU387" s="48"/>
      <c r="FV387" s="48"/>
      <c r="FW387" s="48"/>
      <c r="FX387" s="48"/>
      <c r="FY387" s="48"/>
      <c r="FZ387" s="48"/>
      <c r="GA387" s="48"/>
      <c r="GB387" s="48"/>
      <c r="GC387" s="48"/>
      <c r="GD387" s="48"/>
      <c r="GE387" s="48"/>
      <c r="GF387" s="48"/>
      <c r="GG387" s="48"/>
      <c r="GH387" s="48"/>
      <c r="GI387" s="48"/>
      <c r="GJ387" s="48"/>
      <c r="GK387" s="48"/>
      <c r="GL387" s="48"/>
      <c r="GM387" s="48"/>
      <c r="GN387" s="48"/>
      <c r="GO387" s="48"/>
      <c r="GP387" s="48"/>
      <c r="GQ387" s="48"/>
      <c r="GR387" s="48"/>
      <c r="GS387" s="48"/>
      <c r="GT387" s="48"/>
      <c r="GU387" s="48"/>
      <c r="GV387" s="48"/>
      <c r="GW387" s="48"/>
      <c r="GX387" s="48"/>
      <c r="GY387" s="48"/>
      <c r="GZ387" s="48"/>
      <c r="HA387" s="48"/>
      <c r="HB387" s="48"/>
      <c r="HC387" s="48"/>
      <c r="HD387" s="48"/>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c r="JI387" s="48"/>
      <c r="JJ387" s="48"/>
      <c r="JK387" s="48"/>
      <c r="JL387" s="48"/>
      <c r="JM387" s="48"/>
      <c r="JN387" s="48"/>
      <c r="JO387" s="48"/>
      <c r="JP387" s="48"/>
      <c r="JQ387" s="48"/>
      <c r="JR387" s="48"/>
      <c r="JS387" s="48"/>
      <c r="JT387" s="48"/>
      <c r="JU387" s="48"/>
      <c r="JV387" s="48"/>
      <c r="JW387" s="48"/>
      <c r="JX387" s="48"/>
      <c r="JY387" s="48"/>
      <c r="JZ387" s="48"/>
      <c r="KA387" s="48"/>
      <c r="KB387" s="48"/>
      <c r="KC387" s="48"/>
      <c r="KD387" s="48"/>
      <c r="KE387" s="48"/>
      <c r="KF387" s="48"/>
      <c r="KG387" s="48"/>
      <c r="KH387" s="48"/>
      <c r="KI387" s="48"/>
      <c r="KJ387" s="48"/>
      <c r="KK387" s="48"/>
      <c r="KL387" s="48"/>
      <c r="KM387" s="48"/>
      <c r="KN387" s="48"/>
      <c r="KO387" s="48"/>
      <c r="KP387" s="48"/>
      <c r="KQ387" s="48"/>
      <c r="KR387" s="48"/>
      <c r="KS387" s="48"/>
      <c r="KT387" s="48"/>
      <c r="KU387" s="48"/>
      <c r="KV387" s="48"/>
      <c r="KW387" s="48"/>
      <c r="KX387" s="48"/>
      <c r="KY387" s="48"/>
      <c r="KZ387" s="48"/>
      <c r="LA387" s="48"/>
      <c r="LB387" s="48"/>
      <c r="LC387" s="48"/>
      <c r="LD387" s="48"/>
      <c r="LE387" s="48"/>
      <c r="LF387" s="48"/>
      <c r="LG387" s="48"/>
      <c r="LH387" s="48"/>
      <c r="LI387" s="48"/>
      <c r="LJ387" s="48"/>
      <c r="LK387" s="48"/>
      <c r="LL387" s="48"/>
      <c r="LM387" s="48"/>
      <c r="LN387" s="48"/>
      <c r="LO387" s="48"/>
      <c r="LP387" s="48"/>
      <c r="LQ387" s="48"/>
      <c r="LR387" s="48"/>
      <c r="LS387" s="48"/>
      <c r="LT387" s="48"/>
      <c r="LU387" s="48"/>
      <c r="LV387" s="48"/>
      <c r="LW387" s="48"/>
      <c r="LX387" s="48"/>
      <c r="LY387" s="48"/>
      <c r="LZ387" s="48"/>
      <c r="MA387" s="48"/>
      <c r="MB387" s="48"/>
      <c r="MC387" s="48"/>
      <c r="MD387" s="48"/>
      <c r="ME387" s="48"/>
      <c r="MF387" s="48"/>
      <c r="MG387" s="48"/>
      <c r="MH387" s="48"/>
      <c r="MI387" s="48"/>
      <c r="MJ387" s="48"/>
      <c r="MK387" s="48"/>
      <c r="ML387" s="48"/>
      <c r="MM387" s="48"/>
      <c r="MN387" s="48"/>
      <c r="MO387" s="48"/>
      <c r="MP387" s="48"/>
      <c r="MQ387" s="48"/>
      <c r="MR387" s="48"/>
      <c r="MS387" s="48"/>
      <c r="MT387" s="48"/>
      <c r="MU387" s="48"/>
      <c r="MV387" s="48"/>
      <c r="MW387" s="48"/>
      <c r="MX387" s="48"/>
      <c r="MY387" s="48"/>
      <c r="MZ387" s="48"/>
      <c r="NA387" s="48"/>
      <c r="NB387" s="48"/>
      <c r="NC387" s="48"/>
      <c r="ND387" s="48"/>
      <c r="NE387" s="48"/>
      <c r="NF387" s="48"/>
      <c r="NG387" s="48"/>
      <c r="NH387" s="48"/>
      <c r="NI387" s="48"/>
      <c r="NJ387" s="48"/>
      <c r="NK387" s="48"/>
      <c r="NL387" s="48"/>
      <c r="NM387" s="48"/>
      <c r="NN387" s="48"/>
      <c r="NO387" s="48"/>
      <c r="NP387" s="48"/>
      <c r="NQ387" s="48"/>
      <c r="NR387" s="48"/>
      <c r="NS387" s="48"/>
      <c r="NT387" s="48"/>
      <c r="NU387" s="48"/>
      <c r="NV387" s="48"/>
      <c r="NW387" s="48"/>
      <c r="NX387" s="48"/>
      <c r="NY387" s="48"/>
      <c r="NZ387" s="48"/>
      <c r="OA387" s="48"/>
      <c r="OB387" s="48"/>
      <c r="OC387" s="48"/>
      <c r="OD387" s="48"/>
      <c r="OE387" s="48"/>
      <c r="OF387" s="48"/>
      <c r="OG387" s="48"/>
      <c r="OH387" s="48"/>
      <c r="OI387" s="48"/>
      <c r="OJ387" s="48"/>
      <c r="OK387" s="48"/>
      <c r="OL387" s="48"/>
      <c r="OM387" s="48"/>
      <c r="ON387" s="48"/>
      <c r="OO387" s="48"/>
      <c r="OP387" s="48"/>
      <c r="OQ387" s="48"/>
      <c r="OR387" s="48"/>
      <c r="OS387" s="48"/>
      <c r="OT387" s="48"/>
      <c r="OU387" s="48"/>
      <c r="OV387" s="48"/>
      <c r="OW387" s="48"/>
      <c r="OX387" s="48"/>
      <c r="OY387" s="48"/>
      <c r="OZ387" s="48"/>
      <c r="PA387" s="48"/>
      <c r="PB387" s="48"/>
      <c r="PC387" s="48"/>
      <c r="PD387" s="48"/>
      <c r="PE387" s="48"/>
      <c r="PF387" s="48"/>
      <c r="PG387" s="48"/>
      <c r="PH387" s="48"/>
      <c r="PI387" s="48"/>
      <c r="PJ387" s="48"/>
      <c r="PK387" s="48"/>
      <c r="PL387" s="48"/>
    </row>
    <row r="388" spans="1:428" ht="38.25" hidden="1" customHeight="1">
      <c r="A388" s="32" t="s">
        <v>506</v>
      </c>
      <c r="B388" s="64" t="s">
        <v>224</v>
      </c>
      <c r="C388" s="32">
        <v>5910</v>
      </c>
      <c r="D388" s="5"/>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21"/>
      <c r="AF388" s="21"/>
      <c r="AG388" s="21"/>
      <c r="AH388" s="21"/>
      <c r="AI388" s="50"/>
      <c r="AJ388" s="50"/>
      <c r="AK388" s="50"/>
      <c r="AL388" s="51"/>
      <c r="AM388" s="51"/>
      <c r="AN388" s="51"/>
      <c r="AO388" s="36"/>
      <c r="AP388" s="36"/>
      <c r="AQ388" s="36"/>
      <c r="AR388" s="36"/>
      <c r="AS388" s="36"/>
      <c r="AT388" s="36"/>
      <c r="AU388" s="36"/>
      <c r="AV388" s="36"/>
      <c r="AW388" s="36"/>
      <c r="AX388" s="36"/>
      <c r="AY388" s="36"/>
      <c r="AZ388" s="36"/>
      <c r="BA388" s="47"/>
      <c r="BB388" s="54"/>
      <c r="BC388" s="48"/>
      <c r="BD388" s="48"/>
      <c r="BE388" s="48"/>
      <c r="BF388" s="48"/>
      <c r="BG388" s="48"/>
      <c r="BH388" s="48"/>
      <c r="BI388" s="48"/>
      <c r="BJ388" s="48"/>
      <c r="BK388" s="48"/>
      <c r="BL388" s="48"/>
      <c r="BM388" s="48"/>
      <c r="BN388" s="48"/>
      <c r="BO388" s="48"/>
      <c r="BP388" s="48"/>
      <c r="BQ388" s="48"/>
      <c r="BR388" s="48"/>
      <c r="BS388" s="48"/>
      <c r="BT388" s="48"/>
      <c r="BU388" s="48"/>
      <c r="BV388" s="48"/>
      <c r="BW388" s="48"/>
      <c r="BX388" s="48"/>
      <c r="BY388" s="48"/>
      <c r="BZ388" s="48"/>
      <c r="CA388" s="48"/>
      <c r="CB388" s="48"/>
      <c r="CC388" s="48"/>
      <c r="CD388" s="48"/>
      <c r="CE388" s="48"/>
      <c r="CF388" s="48"/>
      <c r="CG388" s="48"/>
      <c r="CH388" s="48"/>
      <c r="CI388" s="48"/>
      <c r="CJ388" s="48"/>
      <c r="CK388" s="48"/>
      <c r="CL388" s="48"/>
      <c r="CM388" s="48"/>
      <c r="CN388" s="48"/>
      <c r="CO388" s="48"/>
      <c r="CP388" s="48"/>
      <c r="CQ388" s="48"/>
      <c r="CR388" s="48"/>
      <c r="CS388" s="48"/>
      <c r="CT388" s="48"/>
      <c r="CU388" s="48"/>
      <c r="CV388" s="48"/>
      <c r="CW388" s="48"/>
      <c r="CX388" s="48"/>
      <c r="CY388" s="48"/>
      <c r="CZ388" s="48"/>
      <c r="DA388" s="48"/>
      <c r="DB388" s="48"/>
      <c r="DC388" s="48"/>
      <c r="DD388" s="48"/>
      <c r="DE388" s="48"/>
      <c r="DF388" s="48"/>
      <c r="DG388" s="48"/>
      <c r="DH388" s="48"/>
      <c r="DI388" s="48"/>
      <c r="DJ388" s="48"/>
      <c r="DK388" s="48"/>
      <c r="DL388" s="48"/>
      <c r="DM388" s="48"/>
      <c r="DN388" s="48"/>
      <c r="DO388" s="48"/>
      <c r="DP388" s="48"/>
      <c r="DQ388" s="48"/>
      <c r="DR388" s="48"/>
      <c r="DS388" s="48"/>
      <c r="DT388" s="48"/>
      <c r="DU388" s="48"/>
      <c r="DV388" s="48"/>
      <c r="DW388" s="48"/>
      <c r="DX388" s="48"/>
      <c r="DY388" s="48"/>
      <c r="DZ388" s="48"/>
      <c r="EA388" s="48"/>
      <c r="EB388" s="48"/>
      <c r="EC388" s="48"/>
      <c r="ED388" s="48"/>
      <c r="EE388" s="48"/>
      <c r="EF388" s="48"/>
      <c r="EG388" s="48"/>
      <c r="EH388" s="48"/>
      <c r="EI388" s="48"/>
      <c r="EJ388" s="48"/>
      <c r="EK388" s="48"/>
      <c r="EL388" s="48"/>
      <c r="EM388" s="48"/>
      <c r="EN388" s="48"/>
      <c r="EO388" s="48"/>
      <c r="EP388" s="48"/>
      <c r="EQ388" s="48"/>
      <c r="ER388" s="48"/>
      <c r="ES388" s="48"/>
      <c r="ET388" s="48"/>
      <c r="EU388" s="48"/>
      <c r="EV388" s="48"/>
      <c r="EW388" s="48"/>
      <c r="EX388" s="48"/>
      <c r="EY388" s="48"/>
      <c r="EZ388" s="48"/>
      <c r="FA388" s="48"/>
      <c r="FB388" s="48"/>
      <c r="FC388" s="48"/>
      <c r="FD388" s="48"/>
      <c r="FE388" s="48"/>
      <c r="FF388" s="48"/>
      <c r="FG388" s="48"/>
      <c r="FH388" s="48"/>
      <c r="FI388" s="48"/>
      <c r="FJ388" s="48"/>
      <c r="FK388" s="48"/>
      <c r="FL388" s="48"/>
      <c r="FM388" s="48"/>
      <c r="FN388" s="48"/>
      <c r="FO388" s="48"/>
      <c r="FP388" s="48"/>
      <c r="FQ388" s="48"/>
      <c r="FR388" s="48"/>
      <c r="FS388" s="48"/>
      <c r="FT388" s="48"/>
      <c r="FU388" s="48"/>
      <c r="FV388" s="48"/>
      <c r="FW388" s="48"/>
      <c r="FX388" s="48"/>
      <c r="FY388" s="48"/>
      <c r="FZ388" s="48"/>
      <c r="GA388" s="48"/>
      <c r="GB388" s="48"/>
      <c r="GC388" s="48"/>
      <c r="GD388" s="48"/>
      <c r="GE388" s="48"/>
      <c r="GF388" s="48"/>
      <c r="GG388" s="48"/>
      <c r="GH388" s="48"/>
      <c r="GI388" s="48"/>
      <c r="GJ388" s="48"/>
      <c r="GK388" s="48"/>
      <c r="GL388" s="48"/>
      <c r="GM388" s="48"/>
      <c r="GN388" s="48"/>
      <c r="GO388" s="48"/>
      <c r="GP388" s="48"/>
      <c r="GQ388" s="48"/>
      <c r="GR388" s="48"/>
      <c r="GS388" s="48"/>
      <c r="GT388" s="48"/>
      <c r="GU388" s="48"/>
      <c r="GV388" s="48"/>
      <c r="GW388" s="48"/>
      <c r="GX388" s="48"/>
      <c r="GY388" s="48"/>
      <c r="GZ388" s="48"/>
      <c r="HA388" s="48"/>
      <c r="HB388" s="48"/>
      <c r="HC388" s="48"/>
      <c r="HD388" s="48"/>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c r="JI388" s="48"/>
      <c r="JJ388" s="48"/>
      <c r="JK388" s="48"/>
      <c r="JL388" s="48"/>
      <c r="JM388" s="48"/>
      <c r="JN388" s="48"/>
      <c r="JO388" s="48"/>
      <c r="JP388" s="48"/>
      <c r="JQ388" s="48"/>
      <c r="JR388" s="48"/>
      <c r="JS388" s="48"/>
      <c r="JT388" s="48"/>
      <c r="JU388" s="48"/>
      <c r="JV388" s="48"/>
      <c r="JW388" s="48"/>
      <c r="JX388" s="48"/>
      <c r="JY388" s="48"/>
      <c r="JZ388" s="48"/>
      <c r="KA388" s="48"/>
      <c r="KB388" s="48"/>
      <c r="KC388" s="48"/>
      <c r="KD388" s="48"/>
      <c r="KE388" s="48"/>
      <c r="KF388" s="48"/>
      <c r="KG388" s="48"/>
      <c r="KH388" s="48"/>
      <c r="KI388" s="48"/>
      <c r="KJ388" s="48"/>
      <c r="KK388" s="48"/>
      <c r="KL388" s="48"/>
      <c r="KM388" s="48"/>
      <c r="KN388" s="48"/>
      <c r="KO388" s="48"/>
      <c r="KP388" s="48"/>
      <c r="KQ388" s="48"/>
      <c r="KR388" s="48"/>
      <c r="KS388" s="48"/>
      <c r="KT388" s="48"/>
      <c r="KU388" s="48"/>
      <c r="KV388" s="48"/>
      <c r="KW388" s="48"/>
      <c r="KX388" s="48"/>
      <c r="KY388" s="48"/>
      <c r="KZ388" s="48"/>
      <c r="LA388" s="48"/>
      <c r="LB388" s="48"/>
      <c r="LC388" s="48"/>
      <c r="LD388" s="48"/>
      <c r="LE388" s="48"/>
      <c r="LF388" s="48"/>
      <c r="LG388" s="48"/>
      <c r="LH388" s="48"/>
      <c r="LI388" s="48"/>
      <c r="LJ388" s="48"/>
      <c r="LK388" s="48"/>
      <c r="LL388" s="48"/>
      <c r="LM388" s="48"/>
      <c r="LN388" s="48"/>
      <c r="LO388" s="48"/>
      <c r="LP388" s="48"/>
      <c r="LQ388" s="48"/>
      <c r="LR388" s="48"/>
      <c r="LS388" s="48"/>
      <c r="LT388" s="48"/>
      <c r="LU388" s="48"/>
      <c r="LV388" s="48"/>
      <c r="LW388" s="48"/>
      <c r="LX388" s="48"/>
      <c r="LY388" s="48"/>
      <c r="LZ388" s="48"/>
      <c r="MA388" s="48"/>
      <c r="MB388" s="48"/>
      <c r="MC388" s="48"/>
      <c r="MD388" s="48"/>
      <c r="ME388" s="48"/>
      <c r="MF388" s="48"/>
      <c r="MG388" s="48"/>
      <c r="MH388" s="48"/>
      <c r="MI388" s="48"/>
      <c r="MJ388" s="48"/>
      <c r="MK388" s="48"/>
      <c r="ML388" s="48"/>
      <c r="MM388" s="48"/>
      <c r="MN388" s="48"/>
      <c r="MO388" s="48"/>
      <c r="MP388" s="48"/>
      <c r="MQ388" s="48"/>
      <c r="MR388" s="48"/>
      <c r="MS388" s="48"/>
      <c r="MT388" s="48"/>
      <c r="MU388" s="48"/>
      <c r="MV388" s="48"/>
      <c r="MW388" s="48"/>
      <c r="MX388" s="48"/>
      <c r="MY388" s="48"/>
      <c r="MZ388" s="48"/>
      <c r="NA388" s="48"/>
      <c r="NB388" s="48"/>
      <c r="NC388" s="48"/>
      <c r="ND388" s="48"/>
      <c r="NE388" s="48"/>
      <c r="NF388" s="48"/>
      <c r="NG388" s="48"/>
      <c r="NH388" s="48"/>
      <c r="NI388" s="48"/>
      <c r="NJ388" s="48"/>
      <c r="NK388" s="48"/>
      <c r="NL388" s="48"/>
      <c r="NM388" s="48"/>
      <c r="NN388" s="48"/>
      <c r="NO388" s="48"/>
      <c r="NP388" s="48"/>
      <c r="NQ388" s="48"/>
      <c r="NR388" s="48"/>
      <c r="NS388" s="48"/>
      <c r="NT388" s="48"/>
      <c r="NU388" s="48"/>
      <c r="NV388" s="48"/>
      <c r="NW388" s="48"/>
      <c r="NX388" s="48"/>
      <c r="NY388" s="48"/>
      <c r="NZ388" s="48"/>
      <c r="OA388" s="48"/>
      <c r="OB388" s="48"/>
      <c r="OC388" s="48"/>
      <c r="OD388" s="48"/>
      <c r="OE388" s="48"/>
      <c r="OF388" s="48"/>
      <c r="OG388" s="48"/>
      <c r="OH388" s="48"/>
      <c r="OI388" s="48"/>
      <c r="OJ388" s="48"/>
      <c r="OK388" s="48"/>
      <c r="OL388" s="48"/>
      <c r="OM388" s="48"/>
      <c r="ON388" s="48"/>
      <c r="OO388" s="48"/>
      <c r="OP388" s="48"/>
      <c r="OQ388" s="48"/>
      <c r="OR388" s="48"/>
      <c r="OS388" s="48"/>
      <c r="OT388" s="48"/>
      <c r="OU388" s="48"/>
      <c r="OV388" s="48"/>
      <c r="OW388" s="48"/>
      <c r="OX388" s="48"/>
      <c r="OY388" s="48"/>
      <c r="OZ388" s="48"/>
      <c r="PA388" s="48"/>
      <c r="PB388" s="48"/>
      <c r="PC388" s="48"/>
      <c r="PD388" s="48"/>
      <c r="PE388" s="48"/>
      <c r="PF388" s="48"/>
      <c r="PG388" s="48"/>
      <c r="PH388" s="48"/>
      <c r="PI388" s="48"/>
      <c r="PJ388" s="48"/>
      <c r="PK388" s="48"/>
      <c r="PL388" s="48"/>
    </row>
    <row r="389" spans="1:428" ht="63.75" hidden="1" customHeight="1">
      <c r="A389" s="32" t="s">
        <v>507</v>
      </c>
      <c r="B389" s="64" t="s">
        <v>238</v>
      </c>
      <c r="C389" s="32">
        <v>5911</v>
      </c>
      <c r="D389" s="5"/>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21"/>
      <c r="AF389" s="21"/>
      <c r="AG389" s="21"/>
      <c r="AH389" s="21"/>
      <c r="AI389" s="50"/>
      <c r="AJ389" s="50"/>
      <c r="AK389" s="50"/>
      <c r="AL389" s="51"/>
      <c r="AM389" s="51"/>
      <c r="AN389" s="51"/>
      <c r="AO389" s="36"/>
      <c r="AP389" s="36"/>
      <c r="AQ389" s="36"/>
      <c r="AR389" s="36"/>
      <c r="AS389" s="36"/>
      <c r="AT389" s="36"/>
      <c r="AU389" s="36"/>
      <c r="AV389" s="36"/>
      <c r="AW389" s="36"/>
      <c r="AX389" s="36"/>
      <c r="AY389" s="36"/>
      <c r="AZ389" s="36"/>
      <c r="BA389" s="47"/>
      <c r="BB389" s="54"/>
      <c r="BC389" s="48"/>
      <c r="BD389" s="48"/>
      <c r="BE389" s="48"/>
      <c r="BF389" s="48"/>
      <c r="BG389" s="48"/>
      <c r="BH389" s="48"/>
      <c r="BI389" s="48"/>
      <c r="BJ389" s="48"/>
      <c r="BK389" s="48"/>
      <c r="BL389" s="48"/>
      <c r="BM389" s="48"/>
      <c r="BN389" s="48"/>
      <c r="BO389" s="48"/>
      <c r="BP389" s="48"/>
      <c r="BQ389" s="48"/>
      <c r="BR389" s="48"/>
      <c r="BS389" s="48"/>
      <c r="BT389" s="48"/>
      <c r="BU389" s="48"/>
      <c r="BV389" s="48"/>
      <c r="BW389" s="48"/>
      <c r="BX389" s="48"/>
      <c r="BY389" s="48"/>
      <c r="BZ389" s="48"/>
      <c r="CA389" s="48"/>
      <c r="CB389" s="48"/>
      <c r="CC389" s="48"/>
      <c r="CD389" s="48"/>
      <c r="CE389" s="48"/>
      <c r="CF389" s="48"/>
      <c r="CG389" s="48"/>
      <c r="CH389" s="48"/>
      <c r="CI389" s="48"/>
      <c r="CJ389" s="48"/>
      <c r="CK389" s="48"/>
      <c r="CL389" s="48"/>
      <c r="CM389" s="48"/>
      <c r="CN389" s="48"/>
      <c r="CO389" s="48"/>
      <c r="CP389" s="48"/>
      <c r="CQ389" s="48"/>
      <c r="CR389" s="48"/>
      <c r="CS389" s="48"/>
      <c r="CT389" s="48"/>
      <c r="CU389" s="48"/>
      <c r="CV389" s="48"/>
      <c r="CW389" s="48"/>
      <c r="CX389" s="48"/>
      <c r="CY389" s="48"/>
      <c r="CZ389" s="48"/>
      <c r="DA389" s="48"/>
      <c r="DB389" s="48"/>
      <c r="DC389" s="48"/>
      <c r="DD389" s="48"/>
      <c r="DE389" s="48"/>
      <c r="DF389" s="48"/>
      <c r="DG389" s="48"/>
      <c r="DH389" s="48"/>
      <c r="DI389" s="48"/>
      <c r="DJ389" s="48"/>
      <c r="DK389" s="48"/>
      <c r="DL389" s="48"/>
      <c r="DM389" s="48"/>
      <c r="DN389" s="48"/>
      <c r="DO389" s="48"/>
      <c r="DP389" s="48"/>
      <c r="DQ389" s="48"/>
      <c r="DR389" s="48"/>
      <c r="DS389" s="48"/>
      <c r="DT389" s="48"/>
      <c r="DU389" s="48"/>
      <c r="DV389" s="48"/>
      <c r="DW389" s="48"/>
      <c r="DX389" s="48"/>
      <c r="DY389" s="48"/>
      <c r="DZ389" s="48"/>
      <c r="EA389" s="48"/>
      <c r="EB389" s="48"/>
      <c r="EC389" s="48"/>
      <c r="ED389" s="48"/>
      <c r="EE389" s="48"/>
      <c r="EF389" s="48"/>
      <c r="EG389" s="48"/>
      <c r="EH389" s="48"/>
      <c r="EI389" s="48"/>
      <c r="EJ389" s="48"/>
      <c r="EK389" s="48"/>
      <c r="EL389" s="48"/>
      <c r="EM389" s="48"/>
      <c r="EN389" s="48"/>
      <c r="EO389" s="48"/>
      <c r="EP389" s="48"/>
      <c r="EQ389" s="48"/>
      <c r="ER389" s="48"/>
      <c r="ES389" s="48"/>
      <c r="ET389" s="48"/>
      <c r="EU389" s="48"/>
      <c r="EV389" s="48"/>
      <c r="EW389" s="48"/>
      <c r="EX389" s="48"/>
      <c r="EY389" s="48"/>
      <c r="EZ389" s="48"/>
      <c r="FA389" s="48"/>
      <c r="FB389" s="48"/>
      <c r="FC389" s="48"/>
      <c r="FD389" s="48"/>
      <c r="FE389" s="48"/>
      <c r="FF389" s="48"/>
      <c r="FG389" s="48"/>
      <c r="FH389" s="48"/>
      <c r="FI389" s="48"/>
      <c r="FJ389" s="48"/>
      <c r="FK389" s="48"/>
      <c r="FL389" s="48"/>
      <c r="FM389" s="48"/>
      <c r="FN389" s="48"/>
      <c r="FO389" s="48"/>
      <c r="FP389" s="48"/>
      <c r="FQ389" s="48"/>
      <c r="FR389" s="48"/>
      <c r="FS389" s="48"/>
      <c r="FT389" s="48"/>
      <c r="FU389" s="48"/>
      <c r="FV389" s="48"/>
      <c r="FW389" s="48"/>
      <c r="FX389" s="48"/>
      <c r="FY389" s="48"/>
      <c r="FZ389" s="48"/>
      <c r="GA389" s="48"/>
      <c r="GB389" s="48"/>
      <c r="GC389" s="48"/>
      <c r="GD389" s="48"/>
      <c r="GE389" s="48"/>
      <c r="GF389" s="48"/>
      <c r="GG389" s="48"/>
      <c r="GH389" s="48"/>
      <c r="GI389" s="48"/>
      <c r="GJ389" s="48"/>
      <c r="GK389" s="48"/>
      <c r="GL389" s="48"/>
      <c r="GM389" s="48"/>
      <c r="GN389" s="48"/>
      <c r="GO389" s="48"/>
      <c r="GP389" s="48"/>
      <c r="GQ389" s="48"/>
      <c r="GR389" s="48"/>
      <c r="GS389" s="48"/>
      <c r="GT389" s="48"/>
      <c r="GU389" s="48"/>
      <c r="GV389" s="48"/>
      <c r="GW389" s="48"/>
      <c r="GX389" s="48"/>
      <c r="GY389" s="48"/>
      <c r="GZ389" s="48"/>
      <c r="HA389" s="48"/>
      <c r="HB389" s="48"/>
      <c r="HC389" s="48"/>
      <c r="HD389" s="48"/>
      <c r="HE389" s="48"/>
      <c r="HF389" s="48"/>
      <c r="HG389" s="48"/>
      <c r="HH389" s="48"/>
      <c r="HI389" s="48"/>
      <c r="HJ389" s="48"/>
      <c r="HK389" s="48"/>
      <c r="HL389" s="48"/>
      <c r="HM389" s="48"/>
      <c r="HN389" s="48"/>
      <c r="HO389" s="48"/>
      <c r="HP389" s="48"/>
      <c r="HQ389" s="48"/>
      <c r="HR389" s="48"/>
      <c r="HS389" s="48"/>
      <c r="HT389" s="48"/>
      <c r="HU389" s="48"/>
      <c r="HV389" s="48"/>
      <c r="HW389" s="48"/>
      <c r="HX389" s="48"/>
      <c r="HY389" s="48"/>
      <c r="HZ389" s="48"/>
      <c r="IA389" s="48"/>
      <c r="IB389" s="48"/>
      <c r="IC389" s="48"/>
      <c r="ID389" s="48"/>
      <c r="IE389" s="48"/>
      <c r="IF389" s="48"/>
      <c r="IG389" s="48"/>
      <c r="IH389" s="48"/>
      <c r="II389" s="48"/>
      <c r="IJ389" s="48"/>
      <c r="IK389" s="48"/>
      <c r="IL389" s="48"/>
      <c r="IM389" s="48"/>
      <c r="IN389" s="48"/>
      <c r="IO389" s="48"/>
      <c r="IP389" s="48"/>
      <c r="IQ389" s="48"/>
      <c r="IR389" s="48"/>
      <c r="IS389" s="48"/>
      <c r="IT389" s="48"/>
      <c r="IU389" s="48"/>
      <c r="IV389" s="48"/>
      <c r="IW389" s="48"/>
      <c r="IX389" s="48"/>
      <c r="IY389" s="48"/>
      <c r="IZ389" s="48"/>
      <c r="JA389" s="48"/>
      <c r="JB389" s="48"/>
      <c r="JC389" s="48"/>
      <c r="JD389" s="48"/>
      <c r="JE389" s="48"/>
      <c r="JF389" s="48"/>
      <c r="JG389" s="48"/>
      <c r="JH389" s="48"/>
      <c r="JI389" s="48"/>
      <c r="JJ389" s="48"/>
      <c r="JK389" s="48"/>
      <c r="JL389" s="48"/>
      <c r="JM389" s="48"/>
      <c r="JN389" s="48"/>
      <c r="JO389" s="48"/>
      <c r="JP389" s="48"/>
      <c r="JQ389" s="48"/>
      <c r="JR389" s="48"/>
      <c r="JS389" s="48"/>
      <c r="JT389" s="48"/>
      <c r="JU389" s="48"/>
      <c r="JV389" s="48"/>
      <c r="JW389" s="48"/>
      <c r="JX389" s="48"/>
      <c r="JY389" s="48"/>
      <c r="JZ389" s="48"/>
      <c r="KA389" s="48"/>
      <c r="KB389" s="48"/>
      <c r="KC389" s="48"/>
      <c r="KD389" s="48"/>
      <c r="KE389" s="48"/>
      <c r="KF389" s="48"/>
      <c r="KG389" s="48"/>
      <c r="KH389" s="48"/>
      <c r="KI389" s="48"/>
      <c r="KJ389" s="48"/>
      <c r="KK389" s="48"/>
      <c r="KL389" s="48"/>
      <c r="KM389" s="48"/>
      <c r="KN389" s="48"/>
      <c r="KO389" s="48"/>
      <c r="KP389" s="48"/>
      <c r="KQ389" s="48"/>
      <c r="KR389" s="48"/>
      <c r="KS389" s="48"/>
      <c r="KT389" s="48"/>
      <c r="KU389" s="48"/>
      <c r="KV389" s="48"/>
      <c r="KW389" s="48"/>
      <c r="KX389" s="48"/>
      <c r="KY389" s="48"/>
      <c r="KZ389" s="48"/>
      <c r="LA389" s="48"/>
      <c r="LB389" s="48"/>
      <c r="LC389" s="48"/>
      <c r="LD389" s="48"/>
      <c r="LE389" s="48"/>
      <c r="LF389" s="48"/>
      <c r="LG389" s="48"/>
      <c r="LH389" s="48"/>
      <c r="LI389" s="48"/>
      <c r="LJ389" s="48"/>
      <c r="LK389" s="48"/>
      <c r="LL389" s="48"/>
      <c r="LM389" s="48"/>
      <c r="LN389" s="48"/>
      <c r="LO389" s="48"/>
      <c r="LP389" s="48"/>
      <c r="LQ389" s="48"/>
      <c r="LR389" s="48"/>
      <c r="LS389" s="48"/>
      <c r="LT389" s="48"/>
      <c r="LU389" s="48"/>
      <c r="LV389" s="48"/>
      <c r="LW389" s="48"/>
      <c r="LX389" s="48"/>
      <c r="LY389" s="48"/>
      <c r="LZ389" s="48"/>
      <c r="MA389" s="48"/>
      <c r="MB389" s="48"/>
      <c r="MC389" s="48"/>
      <c r="MD389" s="48"/>
      <c r="ME389" s="48"/>
      <c r="MF389" s="48"/>
      <c r="MG389" s="48"/>
      <c r="MH389" s="48"/>
      <c r="MI389" s="48"/>
      <c r="MJ389" s="48"/>
      <c r="MK389" s="48"/>
      <c r="ML389" s="48"/>
      <c r="MM389" s="48"/>
      <c r="MN389" s="48"/>
      <c r="MO389" s="48"/>
      <c r="MP389" s="48"/>
      <c r="MQ389" s="48"/>
      <c r="MR389" s="48"/>
      <c r="MS389" s="48"/>
      <c r="MT389" s="48"/>
      <c r="MU389" s="48"/>
      <c r="MV389" s="48"/>
      <c r="MW389" s="48"/>
      <c r="MX389" s="48"/>
      <c r="MY389" s="48"/>
      <c r="MZ389" s="48"/>
      <c r="NA389" s="48"/>
      <c r="NB389" s="48"/>
      <c r="NC389" s="48"/>
      <c r="ND389" s="48"/>
      <c r="NE389" s="48"/>
      <c r="NF389" s="48"/>
      <c r="NG389" s="48"/>
      <c r="NH389" s="48"/>
      <c r="NI389" s="48"/>
      <c r="NJ389" s="48"/>
      <c r="NK389" s="48"/>
      <c r="NL389" s="48"/>
      <c r="NM389" s="48"/>
      <c r="NN389" s="48"/>
      <c r="NO389" s="48"/>
      <c r="NP389" s="48"/>
      <c r="NQ389" s="48"/>
      <c r="NR389" s="48"/>
      <c r="NS389" s="48"/>
      <c r="NT389" s="48"/>
      <c r="NU389" s="48"/>
      <c r="NV389" s="48"/>
      <c r="NW389" s="48"/>
      <c r="NX389" s="48"/>
      <c r="NY389" s="48"/>
      <c r="NZ389" s="48"/>
      <c r="OA389" s="48"/>
      <c r="OB389" s="48"/>
      <c r="OC389" s="48"/>
      <c r="OD389" s="48"/>
      <c r="OE389" s="48"/>
      <c r="OF389" s="48"/>
      <c r="OG389" s="48"/>
      <c r="OH389" s="48"/>
      <c r="OI389" s="48"/>
      <c r="OJ389" s="48"/>
      <c r="OK389" s="48"/>
      <c r="OL389" s="48"/>
      <c r="OM389" s="48"/>
      <c r="ON389" s="48"/>
      <c r="OO389" s="48"/>
      <c r="OP389" s="48"/>
      <c r="OQ389" s="48"/>
      <c r="OR389" s="48"/>
      <c r="OS389" s="48"/>
      <c r="OT389" s="48"/>
      <c r="OU389" s="48"/>
      <c r="OV389" s="48"/>
      <c r="OW389" s="48"/>
      <c r="OX389" s="48"/>
      <c r="OY389" s="48"/>
      <c r="OZ389" s="48"/>
      <c r="PA389" s="48"/>
      <c r="PB389" s="48"/>
      <c r="PC389" s="48"/>
      <c r="PD389" s="48"/>
      <c r="PE389" s="48"/>
      <c r="PF389" s="48"/>
      <c r="PG389" s="48"/>
      <c r="PH389" s="48"/>
      <c r="PI389" s="48"/>
      <c r="PJ389" s="48"/>
      <c r="PK389" s="48"/>
      <c r="PL389" s="48"/>
    </row>
    <row r="390" spans="1:428" ht="38.25" hidden="1" customHeight="1">
      <c r="A390" s="32" t="s">
        <v>508</v>
      </c>
      <c r="B390" s="64" t="s">
        <v>239</v>
      </c>
      <c r="C390" s="32">
        <v>5912</v>
      </c>
      <c r="D390" s="5"/>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21"/>
      <c r="AF390" s="21"/>
      <c r="AG390" s="21"/>
      <c r="AH390" s="21"/>
      <c r="AI390" s="50"/>
      <c r="AJ390" s="50"/>
      <c r="AK390" s="50"/>
      <c r="AL390" s="51"/>
      <c r="AM390" s="51"/>
      <c r="AN390" s="51"/>
      <c r="AO390" s="36"/>
      <c r="AP390" s="36"/>
      <c r="AQ390" s="36"/>
      <c r="AR390" s="36"/>
      <c r="AS390" s="36"/>
      <c r="AT390" s="36"/>
      <c r="AU390" s="36"/>
      <c r="AV390" s="36"/>
      <c r="AW390" s="36"/>
      <c r="AX390" s="36"/>
      <c r="AY390" s="36"/>
      <c r="AZ390" s="36"/>
      <c r="BA390" s="47"/>
      <c r="BB390" s="54"/>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c r="DV390" s="48"/>
      <c r="DW390" s="48"/>
      <c r="DX390" s="48"/>
      <c r="DY390" s="48"/>
      <c r="DZ390" s="48"/>
      <c r="EA390" s="48"/>
      <c r="EB390" s="48"/>
      <c r="EC390" s="48"/>
      <c r="ED390" s="48"/>
      <c r="EE390" s="48"/>
      <c r="EF390" s="48"/>
      <c r="EG390" s="48"/>
      <c r="EH390" s="48"/>
      <c r="EI390" s="48"/>
      <c r="EJ390" s="48"/>
      <c r="EK390" s="48"/>
      <c r="EL390" s="48"/>
      <c r="EM390" s="48"/>
      <c r="EN390" s="48"/>
      <c r="EO390" s="48"/>
      <c r="EP390" s="48"/>
      <c r="EQ390" s="48"/>
      <c r="ER390" s="48"/>
      <c r="ES390" s="48"/>
      <c r="ET390" s="48"/>
      <c r="EU390" s="48"/>
      <c r="EV390" s="48"/>
      <c r="EW390" s="48"/>
      <c r="EX390" s="48"/>
      <c r="EY390" s="48"/>
      <c r="EZ390" s="48"/>
      <c r="FA390" s="48"/>
      <c r="FB390" s="48"/>
      <c r="FC390" s="48"/>
      <c r="FD390" s="48"/>
      <c r="FE390" s="48"/>
      <c r="FF390" s="48"/>
      <c r="FG390" s="48"/>
      <c r="FH390" s="48"/>
      <c r="FI390" s="48"/>
      <c r="FJ390" s="48"/>
      <c r="FK390" s="48"/>
      <c r="FL390" s="48"/>
      <c r="FM390" s="48"/>
      <c r="FN390" s="48"/>
      <c r="FO390" s="48"/>
      <c r="FP390" s="48"/>
      <c r="FQ390" s="48"/>
      <c r="FR390" s="48"/>
      <c r="FS390" s="48"/>
      <c r="FT390" s="48"/>
      <c r="FU390" s="48"/>
      <c r="FV390" s="48"/>
      <c r="FW390" s="48"/>
      <c r="FX390" s="48"/>
      <c r="FY390" s="48"/>
      <c r="FZ390" s="48"/>
      <c r="GA390" s="48"/>
      <c r="GB390" s="48"/>
      <c r="GC390" s="48"/>
      <c r="GD390" s="48"/>
      <c r="GE390" s="48"/>
      <c r="GF390" s="48"/>
      <c r="GG390" s="48"/>
      <c r="GH390" s="48"/>
      <c r="GI390" s="48"/>
      <c r="GJ390" s="48"/>
      <c r="GK390" s="48"/>
      <c r="GL390" s="48"/>
      <c r="GM390" s="48"/>
      <c r="GN390" s="48"/>
      <c r="GO390" s="48"/>
      <c r="GP390" s="48"/>
      <c r="GQ390" s="48"/>
      <c r="GR390" s="48"/>
      <c r="GS390" s="48"/>
      <c r="GT390" s="48"/>
      <c r="GU390" s="48"/>
      <c r="GV390" s="48"/>
      <c r="GW390" s="48"/>
      <c r="GX390" s="48"/>
      <c r="GY390" s="48"/>
      <c r="GZ390" s="48"/>
      <c r="HA390" s="48"/>
      <c r="HB390" s="48"/>
      <c r="HC390" s="48"/>
      <c r="HD390" s="48"/>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c r="JI390" s="48"/>
      <c r="JJ390" s="48"/>
      <c r="JK390" s="48"/>
      <c r="JL390" s="48"/>
      <c r="JM390" s="48"/>
      <c r="JN390" s="48"/>
      <c r="JO390" s="48"/>
      <c r="JP390" s="48"/>
      <c r="JQ390" s="48"/>
      <c r="JR390" s="48"/>
      <c r="JS390" s="48"/>
      <c r="JT390" s="48"/>
      <c r="JU390" s="48"/>
      <c r="JV390" s="48"/>
      <c r="JW390" s="48"/>
      <c r="JX390" s="48"/>
      <c r="JY390" s="48"/>
      <c r="JZ390" s="48"/>
      <c r="KA390" s="48"/>
      <c r="KB390" s="48"/>
      <c r="KC390" s="48"/>
      <c r="KD390" s="48"/>
      <c r="KE390" s="48"/>
      <c r="KF390" s="48"/>
      <c r="KG390" s="48"/>
      <c r="KH390" s="48"/>
      <c r="KI390" s="48"/>
      <c r="KJ390" s="48"/>
      <c r="KK390" s="48"/>
      <c r="KL390" s="48"/>
      <c r="KM390" s="48"/>
      <c r="KN390" s="48"/>
      <c r="KO390" s="48"/>
      <c r="KP390" s="48"/>
      <c r="KQ390" s="48"/>
      <c r="KR390" s="48"/>
      <c r="KS390" s="48"/>
      <c r="KT390" s="48"/>
      <c r="KU390" s="48"/>
      <c r="KV390" s="48"/>
      <c r="KW390" s="48"/>
      <c r="KX390" s="48"/>
      <c r="KY390" s="48"/>
      <c r="KZ390" s="48"/>
      <c r="LA390" s="48"/>
      <c r="LB390" s="48"/>
      <c r="LC390" s="48"/>
      <c r="LD390" s="48"/>
      <c r="LE390" s="48"/>
      <c r="LF390" s="48"/>
      <c r="LG390" s="48"/>
      <c r="LH390" s="48"/>
      <c r="LI390" s="48"/>
      <c r="LJ390" s="48"/>
      <c r="LK390" s="48"/>
      <c r="LL390" s="48"/>
      <c r="LM390" s="48"/>
      <c r="LN390" s="48"/>
      <c r="LO390" s="48"/>
      <c r="LP390" s="48"/>
      <c r="LQ390" s="48"/>
      <c r="LR390" s="48"/>
      <c r="LS390" s="48"/>
      <c r="LT390" s="48"/>
      <c r="LU390" s="48"/>
      <c r="LV390" s="48"/>
      <c r="LW390" s="48"/>
      <c r="LX390" s="48"/>
      <c r="LY390" s="48"/>
      <c r="LZ390" s="48"/>
      <c r="MA390" s="48"/>
      <c r="MB390" s="48"/>
      <c r="MC390" s="48"/>
      <c r="MD390" s="48"/>
      <c r="ME390" s="48"/>
      <c r="MF390" s="48"/>
      <c r="MG390" s="48"/>
      <c r="MH390" s="48"/>
      <c r="MI390" s="48"/>
      <c r="MJ390" s="48"/>
      <c r="MK390" s="48"/>
      <c r="ML390" s="48"/>
      <c r="MM390" s="48"/>
      <c r="MN390" s="48"/>
      <c r="MO390" s="48"/>
      <c r="MP390" s="48"/>
      <c r="MQ390" s="48"/>
      <c r="MR390" s="48"/>
      <c r="MS390" s="48"/>
      <c r="MT390" s="48"/>
      <c r="MU390" s="48"/>
      <c r="MV390" s="48"/>
      <c r="MW390" s="48"/>
      <c r="MX390" s="48"/>
      <c r="MY390" s="48"/>
      <c r="MZ390" s="48"/>
      <c r="NA390" s="48"/>
      <c r="NB390" s="48"/>
      <c r="NC390" s="48"/>
      <c r="ND390" s="48"/>
      <c r="NE390" s="48"/>
      <c r="NF390" s="48"/>
      <c r="NG390" s="48"/>
      <c r="NH390" s="48"/>
      <c r="NI390" s="48"/>
      <c r="NJ390" s="48"/>
      <c r="NK390" s="48"/>
      <c r="NL390" s="48"/>
      <c r="NM390" s="48"/>
      <c r="NN390" s="48"/>
      <c r="NO390" s="48"/>
      <c r="NP390" s="48"/>
      <c r="NQ390" s="48"/>
      <c r="NR390" s="48"/>
      <c r="NS390" s="48"/>
      <c r="NT390" s="48"/>
      <c r="NU390" s="48"/>
      <c r="NV390" s="48"/>
      <c r="NW390" s="48"/>
      <c r="NX390" s="48"/>
      <c r="NY390" s="48"/>
      <c r="NZ390" s="48"/>
      <c r="OA390" s="48"/>
      <c r="OB390" s="48"/>
      <c r="OC390" s="48"/>
      <c r="OD390" s="48"/>
      <c r="OE390" s="48"/>
      <c r="OF390" s="48"/>
      <c r="OG390" s="48"/>
      <c r="OH390" s="48"/>
      <c r="OI390" s="48"/>
      <c r="OJ390" s="48"/>
      <c r="OK390" s="48"/>
      <c r="OL390" s="48"/>
      <c r="OM390" s="48"/>
      <c r="ON390" s="48"/>
      <c r="OO390" s="48"/>
      <c r="OP390" s="48"/>
      <c r="OQ390" s="48"/>
      <c r="OR390" s="48"/>
      <c r="OS390" s="48"/>
      <c r="OT390" s="48"/>
      <c r="OU390" s="48"/>
      <c r="OV390" s="48"/>
      <c r="OW390" s="48"/>
      <c r="OX390" s="48"/>
      <c r="OY390" s="48"/>
      <c r="OZ390" s="48"/>
      <c r="PA390" s="48"/>
      <c r="PB390" s="48"/>
      <c r="PC390" s="48"/>
      <c r="PD390" s="48"/>
      <c r="PE390" s="48"/>
      <c r="PF390" s="48"/>
      <c r="PG390" s="48"/>
      <c r="PH390" s="48"/>
      <c r="PI390" s="48"/>
      <c r="PJ390" s="48"/>
      <c r="PK390" s="48"/>
      <c r="PL390" s="48"/>
    </row>
    <row r="391" spans="1:428" ht="39" hidden="1">
      <c r="A391" s="32" t="s">
        <v>509</v>
      </c>
      <c r="B391" s="64" t="s">
        <v>240</v>
      </c>
      <c r="C391" s="32">
        <v>5913</v>
      </c>
      <c r="D391" s="33"/>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5"/>
      <c r="AF391" s="35"/>
      <c r="AG391" s="35"/>
      <c r="AH391" s="35"/>
      <c r="AI391" s="51">
        <f>AI392</f>
        <v>0</v>
      </c>
      <c r="AJ391" s="51">
        <f>AJ392</f>
        <v>0</v>
      </c>
      <c r="AK391" s="51"/>
      <c r="AL391" s="51"/>
      <c r="AM391" s="51"/>
      <c r="AN391" s="51"/>
      <c r="AO391" s="36"/>
      <c r="AP391" s="36"/>
      <c r="AQ391" s="36"/>
      <c r="AR391" s="36"/>
      <c r="AS391" s="36"/>
      <c r="AT391" s="36"/>
      <c r="AU391" s="36"/>
      <c r="AV391" s="36"/>
      <c r="AW391" s="36"/>
      <c r="AX391" s="36"/>
      <c r="AY391" s="36"/>
      <c r="AZ391" s="36"/>
      <c r="BA391" s="47"/>
      <c r="BB391" s="54"/>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row>
    <row r="392" spans="1:428" ht="15.75" hidden="1">
      <c r="A392" s="32"/>
      <c r="B392" s="64"/>
      <c r="C392" s="32"/>
      <c r="D392" s="31"/>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21"/>
      <c r="AF392" s="21"/>
      <c r="AG392" s="21"/>
      <c r="AH392" s="21"/>
      <c r="AI392" s="50"/>
      <c r="AJ392" s="50"/>
      <c r="AK392" s="50"/>
      <c r="AL392" s="51"/>
      <c r="AM392" s="51"/>
      <c r="AN392" s="51"/>
      <c r="AO392" s="36"/>
      <c r="AP392" s="36"/>
      <c r="AQ392" s="36"/>
      <c r="AR392" s="36"/>
      <c r="AS392" s="36"/>
      <c r="AT392" s="36"/>
      <c r="AU392" s="36"/>
      <c r="AV392" s="36"/>
      <c r="AW392" s="36"/>
      <c r="AX392" s="36"/>
      <c r="AY392" s="36"/>
      <c r="AZ392" s="36"/>
      <c r="BA392" s="47"/>
      <c r="BB392" s="54"/>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row>
    <row r="393" spans="1:428" ht="51.75" hidden="1">
      <c r="A393" s="32" t="s">
        <v>510</v>
      </c>
      <c r="B393" s="64" t="s">
        <v>241</v>
      </c>
      <c r="C393" s="32">
        <v>5914</v>
      </c>
      <c r="D393" s="5"/>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21"/>
      <c r="AF393" s="21"/>
      <c r="AG393" s="21"/>
      <c r="AH393" s="21"/>
      <c r="AI393" s="50"/>
      <c r="AJ393" s="50"/>
      <c r="AK393" s="50"/>
      <c r="AL393" s="51"/>
      <c r="AM393" s="51"/>
      <c r="AN393" s="51"/>
      <c r="AO393" s="36"/>
      <c r="AP393" s="36"/>
      <c r="AQ393" s="36"/>
      <c r="AR393" s="36"/>
      <c r="AS393" s="36"/>
      <c r="AT393" s="36"/>
      <c r="AU393" s="36"/>
      <c r="AV393" s="36"/>
      <c r="AW393" s="36"/>
      <c r="AX393" s="36"/>
      <c r="AY393" s="36"/>
      <c r="AZ393" s="36"/>
      <c r="BA393" s="47"/>
      <c r="BB393" s="54"/>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c r="IW393" s="48"/>
      <c r="IX393" s="48"/>
      <c r="IY393" s="48"/>
      <c r="IZ393" s="48"/>
      <c r="JA393" s="48"/>
      <c r="JB393" s="48"/>
      <c r="JC393" s="48"/>
      <c r="JD393" s="48"/>
      <c r="JE393" s="48"/>
      <c r="JF393" s="48"/>
      <c r="JG393" s="48"/>
      <c r="JH393" s="48"/>
      <c r="JI393" s="48"/>
      <c r="JJ393" s="48"/>
      <c r="JK393" s="48"/>
      <c r="JL393" s="48"/>
      <c r="JM393" s="48"/>
      <c r="JN393" s="48"/>
      <c r="JO393" s="48"/>
      <c r="JP393" s="48"/>
      <c r="JQ393" s="48"/>
      <c r="JR393" s="48"/>
      <c r="JS393" s="48"/>
      <c r="JT393" s="48"/>
      <c r="JU393" s="48"/>
      <c r="JV393" s="48"/>
      <c r="JW393" s="48"/>
      <c r="JX393" s="48"/>
      <c r="JY393" s="48"/>
      <c r="JZ393" s="48"/>
      <c r="KA393" s="48"/>
      <c r="KB393" s="48"/>
      <c r="KC393" s="48"/>
      <c r="KD393" s="48"/>
      <c r="KE393" s="48"/>
      <c r="KF393" s="48"/>
      <c r="KG393" s="48"/>
      <c r="KH393" s="48"/>
      <c r="KI393" s="48"/>
      <c r="KJ393" s="48"/>
      <c r="KK393" s="48"/>
      <c r="KL393" s="48"/>
      <c r="KM393" s="48"/>
      <c r="KN393" s="48"/>
      <c r="KO393" s="48"/>
      <c r="KP393" s="48"/>
      <c r="KQ393" s="48"/>
      <c r="KR393" s="48"/>
      <c r="KS393" s="48"/>
      <c r="KT393" s="48"/>
      <c r="KU393" s="48"/>
      <c r="KV393" s="48"/>
      <c r="KW393" s="48"/>
      <c r="KX393" s="48"/>
      <c r="KY393" s="48"/>
      <c r="KZ393" s="48"/>
      <c r="LA393" s="48"/>
      <c r="LB393" s="48"/>
      <c r="LC393" s="48"/>
      <c r="LD393" s="48"/>
      <c r="LE393" s="48"/>
      <c r="LF393" s="48"/>
      <c r="LG393" s="48"/>
      <c r="LH393" s="48"/>
      <c r="LI393" s="48"/>
      <c r="LJ393" s="48"/>
      <c r="LK393" s="48"/>
      <c r="LL393" s="48"/>
      <c r="LM393" s="48"/>
      <c r="LN393" s="48"/>
      <c r="LO393" s="48"/>
      <c r="LP393" s="48"/>
      <c r="LQ393" s="48"/>
      <c r="LR393" s="48"/>
      <c r="LS393" s="48"/>
      <c r="LT393" s="48"/>
      <c r="LU393" s="48"/>
      <c r="LV393" s="48"/>
      <c r="LW393" s="48"/>
      <c r="LX393" s="48"/>
      <c r="LY393" s="48"/>
      <c r="LZ393" s="48"/>
      <c r="MA393" s="48"/>
      <c r="MB393" s="48"/>
      <c r="MC393" s="48"/>
      <c r="MD393" s="48"/>
      <c r="ME393" s="48"/>
      <c r="MF393" s="48"/>
      <c r="MG393" s="48"/>
      <c r="MH393" s="48"/>
      <c r="MI393" s="48"/>
      <c r="MJ393" s="48"/>
      <c r="MK393" s="48"/>
      <c r="ML393" s="48"/>
      <c r="MM393" s="48"/>
      <c r="MN393" s="48"/>
      <c r="MO393" s="48"/>
      <c r="MP393" s="48"/>
      <c r="MQ393" s="48"/>
      <c r="MR393" s="48"/>
      <c r="MS393" s="48"/>
      <c r="MT393" s="48"/>
      <c r="MU393" s="48"/>
      <c r="MV393" s="48"/>
      <c r="MW393" s="48"/>
      <c r="MX393" s="48"/>
      <c r="MY393" s="48"/>
      <c r="MZ393" s="48"/>
      <c r="NA393" s="48"/>
      <c r="NB393" s="48"/>
      <c r="NC393" s="48"/>
      <c r="ND393" s="48"/>
      <c r="NE393" s="48"/>
      <c r="NF393" s="48"/>
      <c r="NG393" s="48"/>
      <c r="NH393" s="48"/>
      <c r="NI393" s="48"/>
      <c r="NJ393" s="48"/>
      <c r="NK393" s="48"/>
      <c r="NL393" s="48"/>
      <c r="NM393" s="48"/>
      <c r="NN393" s="48"/>
      <c r="NO393" s="48"/>
      <c r="NP393" s="48"/>
      <c r="NQ393" s="48"/>
      <c r="NR393" s="48"/>
      <c r="NS393" s="48"/>
      <c r="NT393" s="48"/>
      <c r="NU393" s="48"/>
      <c r="NV393" s="48"/>
      <c r="NW393" s="48"/>
      <c r="NX393" s="48"/>
      <c r="NY393" s="48"/>
      <c r="NZ393" s="48"/>
      <c r="OA393" s="48"/>
      <c r="OB393" s="48"/>
      <c r="OC393" s="48"/>
      <c r="OD393" s="48"/>
      <c r="OE393" s="48"/>
      <c r="OF393" s="48"/>
      <c r="OG393" s="48"/>
      <c r="OH393" s="48"/>
      <c r="OI393" s="48"/>
      <c r="OJ393" s="48"/>
      <c r="OK393" s="48"/>
      <c r="OL393" s="48"/>
      <c r="OM393" s="48"/>
      <c r="ON393" s="48"/>
      <c r="OO393" s="48"/>
      <c r="OP393" s="48"/>
      <c r="OQ393" s="48"/>
      <c r="OR393" s="48"/>
      <c r="OS393" s="48"/>
      <c r="OT393" s="48"/>
      <c r="OU393" s="48"/>
      <c r="OV393" s="48"/>
      <c r="OW393" s="48"/>
      <c r="OX393" s="48"/>
      <c r="OY393" s="48"/>
      <c r="OZ393" s="48"/>
      <c r="PA393" s="48"/>
      <c r="PB393" s="48"/>
      <c r="PC393" s="48"/>
      <c r="PD393" s="48"/>
      <c r="PE393" s="48"/>
      <c r="PF393" s="48"/>
      <c r="PG393" s="48"/>
      <c r="PH393" s="48"/>
      <c r="PI393" s="48"/>
      <c r="PJ393" s="48"/>
      <c r="PK393" s="48"/>
      <c r="PL393" s="48"/>
    </row>
    <row r="394" spans="1:428" ht="39" hidden="1">
      <c r="A394" s="32" t="s">
        <v>511</v>
      </c>
      <c r="B394" s="64" t="s">
        <v>242</v>
      </c>
      <c r="C394" s="32">
        <v>5915</v>
      </c>
      <c r="D394" s="5"/>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21"/>
      <c r="AF394" s="21"/>
      <c r="AG394" s="21"/>
      <c r="AH394" s="21"/>
      <c r="AI394" s="50"/>
      <c r="AJ394" s="50"/>
      <c r="AK394" s="50"/>
      <c r="AL394" s="51"/>
      <c r="AM394" s="51"/>
      <c r="AN394" s="51"/>
      <c r="AO394" s="36"/>
      <c r="AP394" s="36"/>
      <c r="AQ394" s="36"/>
      <c r="AR394" s="36"/>
      <c r="AS394" s="36"/>
      <c r="AT394" s="36"/>
      <c r="AU394" s="36"/>
      <c r="AV394" s="36"/>
      <c r="AW394" s="36"/>
      <c r="AX394" s="36"/>
      <c r="AY394" s="36"/>
      <c r="AZ394" s="36"/>
      <c r="BA394" s="47"/>
      <c r="BB394" s="54"/>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M394" s="48"/>
      <c r="EN394" s="48"/>
      <c r="EO394" s="48"/>
      <c r="EP394" s="48"/>
      <c r="EQ394" s="48"/>
      <c r="ER394" s="48"/>
      <c r="ES394" s="48"/>
      <c r="ET394" s="48"/>
      <c r="EU394" s="48"/>
      <c r="EV394" s="48"/>
      <c r="EW394" s="48"/>
      <c r="EX394" s="48"/>
      <c r="EY394" s="48"/>
      <c r="EZ394" s="48"/>
      <c r="FA394" s="48"/>
      <c r="FB394" s="48"/>
      <c r="FC394" s="48"/>
      <c r="FD394" s="48"/>
      <c r="FE394" s="48"/>
      <c r="FF394" s="48"/>
      <c r="FG394" s="48"/>
      <c r="FH394" s="48"/>
      <c r="FI394" s="48"/>
      <c r="FJ394" s="48"/>
      <c r="FK394" s="48"/>
      <c r="FL394" s="48"/>
      <c r="FM394" s="48"/>
      <c r="FN394" s="48"/>
      <c r="FO394" s="48"/>
      <c r="FP394" s="48"/>
      <c r="FQ394" s="48"/>
      <c r="FR394" s="48"/>
      <c r="FS394" s="48"/>
      <c r="FT394" s="48"/>
      <c r="FU394" s="48"/>
      <c r="FV394" s="48"/>
      <c r="FW394" s="48"/>
      <c r="FX394" s="48"/>
      <c r="FY394" s="48"/>
      <c r="FZ394" s="48"/>
      <c r="GA394" s="48"/>
      <c r="GB394" s="48"/>
      <c r="GC394" s="48"/>
      <c r="GD394" s="48"/>
      <c r="GE394" s="48"/>
      <c r="GF394" s="48"/>
      <c r="GG394" s="48"/>
      <c r="GH394" s="48"/>
      <c r="GI394" s="48"/>
      <c r="GJ394" s="48"/>
      <c r="GK394" s="48"/>
      <c r="GL394" s="48"/>
      <c r="GM394" s="48"/>
      <c r="GN394" s="48"/>
      <c r="GO394" s="48"/>
      <c r="GP394" s="48"/>
      <c r="GQ394" s="48"/>
      <c r="GR394" s="48"/>
      <c r="GS394" s="48"/>
      <c r="GT394" s="48"/>
      <c r="GU394" s="48"/>
      <c r="GV394" s="48"/>
      <c r="GW394" s="48"/>
      <c r="GX394" s="48"/>
      <c r="GY394" s="48"/>
      <c r="GZ394" s="48"/>
      <c r="HA394" s="48"/>
      <c r="HB394" s="48"/>
      <c r="HC394" s="48"/>
      <c r="HD394" s="48"/>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c r="JI394" s="48"/>
      <c r="JJ394" s="48"/>
      <c r="JK394" s="48"/>
      <c r="JL394" s="48"/>
      <c r="JM394" s="48"/>
      <c r="JN394" s="48"/>
      <c r="JO394" s="48"/>
      <c r="JP394" s="48"/>
      <c r="JQ394" s="48"/>
      <c r="JR394" s="48"/>
      <c r="JS394" s="48"/>
      <c r="JT394" s="48"/>
      <c r="JU394" s="48"/>
      <c r="JV394" s="48"/>
      <c r="JW394" s="48"/>
      <c r="JX394" s="48"/>
      <c r="JY394" s="48"/>
      <c r="JZ394" s="48"/>
      <c r="KA394" s="48"/>
      <c r="KB394" s="48"/>
      <c r="KC394" s="48"/>
      <c r="KD394" s="48"/>
      <c r="KE394" s="48"/>
      <c r="KF394" s="48"/>
      <c r="KG394" s="48"/>
      <c r="KH394" s="48"/>
      <c r="KI394" s="48"/>
      <c r="KJ394" s="48"/>
      <c r="KK394" s="48"/>
      <c r="KL394" s="48"/>
      <c r="KM394" s="48"/>
      <c r="KN394" s="48"/>
      <c r="KO394" s="48"/>
      <c r="KP394" s="48"/>
      <c r="KQ394" s="48"/>
      <c r="KR394" s="48"/>
      <c r="KS394" s="48"/>
      <c r="KT394" s="48"/>
      <c r="KU394" s="48"/>
      <c r="KV394" s="48"/>
      <c r="KW394" s="48"/>
      <c r="KX394" s="48"/>
      <c r="KY394" s="48"/>
      <c r="KZ394" s="48"/>
      <c r="LA394" s="48"/>
      <c r="LB394" s="48"/>
      <c r="LC394" s="48"/>
      <c r="LD394" s="48"/>
      <c r="LE394" s="48"/>
      <c r="LF394" s="48"/>
      <c r="LG394" s="48"/>
      <c r="LH394" s="48"/>
      <c r="LI394" s="48"/>
      <c r="LJ394" s="48"/>
      <c r="LK394" s="48"/>
      <c r="LL394" s="48"/>
      <c r="LM394" s="48"/>
      <c r="LN394" s="48"/>
      <c r="LO394" s="48"/>
      <c r="LP394" s="48"/>
      <c r="LQ394" s="48"/>
      <c r="LR394" s="48"/>
      <c r="LS394" s="48"/>
      <c r="LT394" s="48"/>
      <c r="LU394" s="48"/>
      <c r="LV394" s="48"/>
      <c r="LW394" s="48"/>
      <c r="LX394" s="48"/>
      <c r="LY394" s="48"/>
      <c r="LZ394" s="48"/>
      <c r="MA394" s="48"/>
      <c r="MB394" s="48"/>
      <c r="MC394" s="48"/>
      <c r="MD394" s="48"/>
      <c r="ME394" s="48"/>
      <c r="MF394" s="48"/>
      <c r="MG394" s="48"/>
      <c r="MH394" s="48"/>
      <c r="MI394" s="48"/>
      <c r="MJ394" s="48"/>
      <c r="MK394" s="48"/>
      <c r="ML394" s="48"/>
      <c r="MM394" s="48"/>
      <c r="MN394" s="48"/>
      <c r="MO394" s="48"/>
      <c r="MP394" s="48"/>
      <c r="MQ394" s="48"/>
      <c r="MR394" s="48"/>
      <c r="MS394" s="48"/>
      <c r="MT394" s="48"/>
      <c r="MU394" s="48"/>
      <c r="MV394" s="48"/>
      <c r="MW394" s="48"/>
      <c r="MX394" s="48"/>
      <c r="MY394" s="48"/>
      <c r="MZ394" s="48"/>
      <c r="NA394" s="48"/>
      <c r="NB394" s="48"/>
      <c r="NC394" s="48"/>
      <c r="ND394" s="48"/>
      <c r="NE394" s="48"/>
      <c r="NF394" s="48"/>
      <c r="NG394" s="48"/>
      <c r="NH394" s="48"/>
      <c r="NI394" s="48"/>
      <c r="NJ394" s="48"/>
      <c r="NK394" s="48"/>
      <c r="NL394" s="48"/>
      <c r="NM394" s="48"/>
      <c r="NN394" s="48"/>
      <c r="NO394" s="48"/>
      <c r="NP394" s="48"/>
      <c r="NQ394" s="48"/>
      <c r="NR394" s="48"/>
      <c r="NS394" s="48"/>
      <c r="NT394" s="48"/>
      <c r="NU394" s="48"/>
      <c r="NV394" s="48"/>
      <c r="NW394" s="48"/>
      <c r="NX394" s="48"/>
      <c r="NY394" s="48"/>
      <c r="NZ394" s="48"/>
      <c r="OA394" s="48"/>
      <c r="OB394" s="48"/>
      <c r="OC394" s="48"/>
      <c r="OD394" s="48"/>
      <c r="OE394" s="48"/>
      <c r="OF394" s="48"/>
      <c r="OG394" s="48"/>
      <c r="OH394" s="48"/>
      <c r="OI394" s="48"/>
      <c r="OJ394" s="48"/>
      <c r="OK394" s="48"/>
      <c r="OL394" s="48"/>
      <c r="OM394" s="48"/>
      <c r="ON394" s="48"/>
      <c r="OO394" s="48"/>
      <c r="OP394" s="48"/>
      <c r="OQ394" s="48"/>
      <c r="OR394" s="48"/>
      <c r="OS394" s="48"/>
      <c r="OT394" s="48"/>
      <c r="OU394" s="48"/>
      <c r="OV394" s="48"/>
      <c r="OW394" s="48"/>
      <c r="OX394" s="48"/>
      <c r="OY394" s="48"/>
      <c r="OZ394" s="48"/>
      <c r="PA394" s="48"/>
      <c r="PB394" s="48"/>
      <c r="PC394" s="48"/>
      <c r="PD394" s="48"/>
      <c r="PE394" s="48"/>
      <c r="PF394" s="48"/>
      <c r="PG394" s="48"/>
      <c r="PH394" s="48"/>
      <c r="PI394" s="48"/>
      <c r="PJ394" s="48"/>
      <c r="PK394" s="48"/>
      <c r="PL394" s="48"/>
    </row>
    <row r="395" spans="1:428" s="37" customFormat="1" ht="110.25">
      <c r="A395" s="32" t="s">
        <v>512</v>
      </c>
      <c r="B395" s="64" t="s">
        <v>243</v>
      </c>
      <c r="C395" s="32">
        <v>5916</v>
      </c>
      <c r="D395" s="40" t="s">
        <v>623</v>
      </c>
      <c r="E395" s="40" t="s">
        <v>725</v>
      </c>
      <c r="F395" s="40" t="s">
        <v>625</v>
      </c>
      <c r="G395" s="28"/>
      <c r="H395" s="28"/>
      <c r="I395" s="28"/>
      <c r="J395" s="28"/>
      <c r="K395" s="34"/>
      <c r="L395" s="34"/>
      <c r="M395" s="34"/>
      <c r="N395" s="34"/>
      <c r="O395" s="34"/>
      <c r="P395" s="34"/>
      <c r="Q395" s="34"/>
      <c r="R395" s="34"/>
      <c r="S395" s="34"/>
      <c r="T395" s="34"/>
      <c r="U395" s="34"/>
      <c r="V395" s="34"/>
      <c r="W395" s="34"/>
      <c r="X395" s="52" t="s">
        <v>667</v>
      </c>
      <c r="Y395" s="52" t="s">
        <v>724</v>
      </c>
      <c r="Z395" s="53" t="s">
        <v>669</v>
      </c>
      <c r="AA395" s="34"/>
      <c r="AB395" s="34"/>
      <c r="AC395" s="34"/>
      <c r="AD395" s="34"/>
      <c r="AE395" s="35"/>
      <c r="AF395" s="35"/>
      <c r="AG395" s="35"/>
      <c r="AH395" s="35"/>
      <c r="AI395" s="51">
        <f>AI396</f>
        <v>167000</v>
      </c>
      <c r="AJ395" s="51">
        <f t="shared" ref="AJ395:AZ395" si="41">AJ396</f>
        <v>167000</v>
      </c>
      <c r="AK395" s="51">
        <f t="shared" si="41"/>
        <v>0</v>
      </c>
      <c r="AL395" s="51">
        <f t="shared" si="41"/>
        <v>0</v>
      </c>
      <c r="AM395" s="51">
        <f t="shared" si="41"/>
        <v>0</v>
      </c>
      <c r="AN395" s="51">
        <f t="shared" si="41"/>
        <v>0</v>
      </c>
      <c r="AO395" s="36">
        <f t="shared" si="41"/>
        <v>2738000</v>
      </c>
      <c r="AP395" s="36">
        <f t="shared" si="41"/>
        <v>2738000</v>
      </c>
      <c r="AQ395" s="36">
        <f t="shared" si="41"/>
        <v>704000</v>
      </c>
      <c r="AR395" s="36">
        <f t="shared" si="41"/>
        <v>0</v>
      </c>
      <c r="AS395" s="36">
        <f t="shared" si="41"/>
        <v>0</v>
      </c>
      <c r="AT395" s="36">
        <f t="shared" si="41"/>
        <v>0</v>
      </c>
      <c r="AU395" s="36">
        <f t="shared" si="41"/>
        <v>0</v>
      </c>
      <c r="AV395" s="36">
        <f t="shared" si="41"/>
        <v>0</v>
      </c>
      <c r="AW395" s="36">
        <f t="shared" si="41"/>
        <v>0</v>
      </c>
      <c r="AX395" s="36">
        <f t="shared" si="41"/>
        <v>0</v>
      </c>
      <c r="AY395" s="36">
        <f t="shared" si="41"/>
        <v>0</v>
      </c>
      <c r="AZ395" s="36">
        <f t="shared" si="41"/>
        <v>0</v>
      </c>
      <c r="BA395" s="47"/>
      <c r="BB395" s="54"/>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M395" s="48"/>
      <c r="EN395" s="48"/>
      <c r="EO395" s="48"/>
      <c r="EP395" s="48"/>
      <c r="EQ395" s="48"/>
      <c r="ER395" s="48"/>
      <c r="ES395" s="48"/>
      <c r="ET395" s="48"/>
      <c r="EU395" s="48"/>
      <c r="EV395" s="48"/>
      <c r="EW395" s="48"/>
      <c r="EX395" s="48"/>
      <c r="EY395" s="48"/>
      <c r="EZ395" s="48"/>
      <c r="FA395" s="48"/>
      <c r="FB395" s="48"/>
      <c r="FC395" s="48"/>
      <c r="FD395" s="48"/>
      <c r="FE395" s="48"/>
      <c r="FF395" s="48"/>
      <c r="FG395" s="48"/>
      <c r="FH395" s="48"/>
      <c r="FI395" s="48"/>
      <c r="FJ395" s="48"/>
      <c r="FK395" s="48"/>
      <c r="FL395" s="48"/>
      <c r="FM395" s="48"/>
      <c r="FN395" s="48"/>
      <c r="FO395" s="48"/>
      <c r="FP395" s="48"/>
      <c r="FQ395" s="48"/>
      <c r="FR395" s="48"/>
      <c r="FS395" s="48"/>
      <c r="FT395" s="48"/>
      <c r="FU395" s="48"/>
      <c r="FV395" s="48"/>
      <c r="FW395" s="48"/>
      <c r="FX395" s="48"/>
      <c r="FY395" s="48"/>
      <c r="FZ395" s="48"/>
      <c r="GA395" s="48"/>
      <c r="GB395" s="48"/>
      <c r="GC395" s="48"/>
      <c r="GD395" s="48"/>
      <c r="GE395" s="48"/>
      <c r="GF395" s="48"/>
      <c r="GG395" s="48"/>
      <c r="GH395" s="48"/>
      <c r="GI395" s="48"/>
      <c r="GJ395" s="48"/>
      <c r="GK395" s="48"/>
      <c r="GL395" s="48"/>
      <c r="GM395" s="48"/>
      <c r="GN395" s="48"/>
      <c r="GO395" s="48"/>
      <c r="GP395" s="48"/>
      <c r="GQ395" s="48"/>
      <c r="GR395" s="48"/>
      <c r="GS395" s="48"/>
      <c r="GT395" s="48"/>
      <c r="GU395" s="48"/>
      <c r="GV395" s="48"/>
      <c r="GW395" s="48"/>
      <c r="GX395" s="48"/>
      <c r="GY395" s="48"/>
      <c r="GZ395" s="48"/>
      <c r="HA395" s="48"/>
      <c r="HB395" s="48"/>
      <c r="HC395" s="48"/>
      <c r="HD395" s="48"/>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c r="JI395" s="48"/>
      <c r="JJ395" s="48"/>
      <c r="JK395" s="48"/>
      <c r="JL395" s="48"/>
      <c r="JM395" s="48"/>
      <c r="JN395" s="48"/>
      <c r="JO395" s="48"/>
      <c r="JP395" s="48"/>
      <c r="JQ395" s="48"/>
      <c r="JR395" s="48"/>
      <c r="JS395" s="48"/>
      <c r="JT395" s="48"/>
      <c r="JU395" s="48"/>
      <c r="JV395" s="48"/>
      <c r="JW395" s="48"/>
      <c r="JX395" s="48"/>
      <c r="JY395" s="48"/>
      <c r="JZ395" s="48"/>
      <c r="KA395" s="48"/>
      <c r="KB395" s="48"/>
      <c r="KC395" s="48"/>
      <c r="KD395" s="48"/>
      <c r="KE395" s="48"/>
      <c r="KF395" s="48"/>
      <c r="KG395" s="48"/>
      <c r="KH395" s="48"/>
      <c r="KI395" s="48"/>
      <c r="KJ395" s="48"/>
      <c r="KK395" s="48"/>
      <c r="KL395" s="48"/>
      <c r="KM395" s="48"/>
      <c r="KN395" s="48"/>
      <c r="KO395" s="48"/>
      <c r="KP395" s="48"/>
      <c r="KQ395" s="48"/>
      <c r="KR395" s="48"/>
      <c r="KS395" s="48"/>
      <c r="KT395" s="48"/>
      <c r="KU395" s="48"/>
      <c r="KV395" s="48"/>
      <c r="KW395" s="48"/>
      <c r="KX395" s="48"/>
      <c r="KY395" s="48"/>
      <c r="KZ395" s="48"/>
      <c r="LA395" s="48"/>
      <c r="LB395" s="48"/>
      <c r="LC395" s="48"/>
      <c r="LD395" s="48"/>
      <c r="LE395" s="48"/>
      <c r="LF395" s="48"/>
      <c r="LG395" s="48"/>
      <c r="LH395" s="48"/>
      <c r="LI395" s="48"/>
      <c r="LJ395" s="48"/>
      <c r="LK395" s="48"/>
      <c r="LL395" s="48"/>
      <c r="LM395" s="48"/>
      <c r="LN395" s="48"/>
      <c r="LO395" s="48"/>
      <c r="LP395" s="48"/>
      <c r="LQ395" s="48"/>
      <c r="LR395" s="48"/>
      <c r="LS395" s="48"/>
      <c r="LT395" s="48"/>
      <c r="LU395" s="48"/>
      <c r="LV395" s="48"/>
      <c r="LW395" s="48"/>
      <c r="LX395" s="48"/>
      <c r="LY395" s="48"/>
      <c r="LZ395" s="48"/>
      <c r="MA395" s="48"/>
      <c r="MB395" s="48"/>
      <c r="MC395" s="48"/>
      <c r="MD395" s="48"/>
      <c r="ME395" s="48"/>
      <c r="MF395" s="48"/>
      <c r="MG395" s="48"/>
      <c r="MH395" s="48"/>
      <c r="MI395" s="48"/>
      <c r="MJ395" s="48"/>
      <c r="MK395" s="48"/>
      <c r="ML395" s="48"/>
      <c r="MM395" s="48"/>
      <c r="MN395" s="48"/>
      <c r="MO395" s="48"/>
      <c r="MP395" s="48"/>
      <c r="MQ395" s="48"/>
      <c r="MR395" s="48"/>
      <c r="MS395" s="48"/>
      <c r="MT395" s="48"/>
      <c r="MU395" s="48"/>
      <c r="MV395" s="48"/>
      <c r="MW395" s="48"/>
      <c r="MX395" s="48"/>
      <c r="MY395" s="48"/>
      <c r="MZ395" s="48"/>
      <c r="NA395" s="48"/>
      <c r="NB395" s="48"/>
      <c r="NC395" s="48"/>
      <c r="ND395" s="48"/>
      <c r="NE395" s="48"/>
      <c r="NF395" s="48"/>
      <c r="NG395" s="48"/>
      <c r="NH395" s="48"/>
      <c r="NI395" s="48"/>
      <c r="NJ395" s="48"/>
      <c r="NK395" s="48"/>
      <c r="NL395" s="48"/>
      <c r="NM395" s="48"/>
      <c r="NN395" s="48"/>
      <c r="NO395" s="48"/>
      <c r="NP395" s="48"/>
      <c r="NQ395" s="48"/>
      <c r="NR395" s="48"/>
      <c r="NS395" s="48"/>
      <c r="NT395" s="48"/>
      <c r="NU395" s="48"/>
      <c r="NV395" s="48"/>
      <c r="NW395" s="48"/>
      <c r="NX395" s="48"/>
      <c r="NY395" s="48"/>
      <c r="NZ395" s="48"/>
      <c r="OA395" s="48"/>
      <c r="OB395" s="48"/>
      <c r="OC395" s="48"/>
      <c r="OD395" s="48"/>
      <c r="OE395" s="48"/>
      <c r="OF395" s="48"/>
      <c r="OG395" s="48"/>
      <c r="OH395" s="48"/>
      <c r="OI395" s="48"/>
      <c r="OJ395" s="48"/>
      <c r="OK395" s="48"/>
      <c r="OL395" s="48"/>
      <c r="OM395" s="48"/>
      <c r="ON395" s="48"/>
      <c r="OO395" s="48"/>
      <c r="OP395" s="48"/>
      <c r="OQ395" s="48"/>
      <c r="OR395" s="48"/>
      <c r="OS395" s="48"/>
      <c r="OT395" s="48"/>
      <c r="OU395" s="48"/>
      <c r="OV395" s="48"/>
      <c r="OW395" s="48"/>
      <c r="OX395" s="48"/>
      <c r="OY395" s="48"/>
      <c r="OZ395" s="48"/>
      <c r="PA395" s="48"/>
      <c r="PB395" s="48"/>
      <c r="PC395" s="48"/>
      <c r="PD395" s="48"/>
      <c r="PE395" s="48"/>
      <c r="PF395" s="48"/>
      <c r="PG395" s="48"/>
      <c r="PH395" s="48"/>
      <c r="PI395" s="48"/>
      <c r="PJ395" s="48"/>
      <c r="PK395" s="48"/>
      <c r="PL395" s="48"/>
    </row>
    <row r="396" spans="1:428" ht="32.25" customHeight="1">
      <c r="A396" s="32"/>
      <c r="B396" s="64"/>
      <c r="C396" s="32"/>
      <c r="D396" s="26"/>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21" t="s">
        <v>554</v>
      </c>
      <c r="AF396" s="21" t="s">
        <v>594</v>
      </c>
      <c r="AG396" s="21" t="s">
        <v>574</v>
      </c>
      <c r="AH396" s="21" t="s">
        <v>573</v>
      </c>
      <c r="AI396" s="50">
        <v>167000</v>
      </c>
      <c r="AJ396" s="50">
        <v>167000</v>
      </c>
      <c r="AK396" s="50"/>
      <c r="AL396" s="51"/>
      <c r="AM396" s="51">
        <v>0</v>
      </c>
      <c r="AN396" s="51">
        <v>0</v>
      </c>
      <c r="AO396" s="36">
        <v>2738000</v>
      </c>
      <c r="AP396" s="36">
        <v>2738000</v>
      </c>
      <c r="AQ396" s="36">
        <v>704000</v>
      </c>
      <c r="AR396" s="36">
        <v>0</v>
      </c>
      <c r="AS396" s="36">
        <v>0</v>
      </c>
      <c r="AT396" s="36">
        <v>0</v>
      </c>
      <c r="AU396" s="36"/>
      <c r="AV396" s="36"/>
      <c r="AW396" s="36"/>
      <c r="AX396" s="36"/>
      <c r="AY396" s="36"/>
      <c r="AZ396" s="36"/>
      <c r="BA396" s="47"/>
      <c r="BB396" s="54"/>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M396" s="48"/>
      <c r="EN396" s="48"/>
      <c r="EO396" s="48"/>
      <c r="EP396" s="48"/>
      <c r="EQ396" s="48"/>
      <c r="ER396" s="48"/>
      <c r="ES396" s="48"/>
      <c r="ET396" s="48"/>
      <c r="EU396" s="48"/>
      <c r="EV396" s="48"/>
      <c r="EW396" s="48"/>
      <c r="EX396" s="48"/>
      <c r="EY396" s="48"/>
      <c r="EZ396" s="48"/>
      <c r="FA396" s="48"/>
      <c r="FB396" s="48"/>
      <c r="FC396" s="48"/>
      <c r="FD396" s="48"/>
      <c r="FE396" s="48"/>
      <c r="FF396" s="48"/>
      <c r="FG396" s="48"/>
      <c r="FH396" s="48"/>
      <c r="FI396" s="48"/>
      <c r="FJ396" s="48"/>
      <c r="FK396" s="48"/>
      <c r="FL396" s="48"/>
      <c r="FM396" s="48"/>
      <c r="FN396" s="48"/>
      <c r="FO396" s="48"/>
      <c r="FP396" s="48"/>
      <c r="FQ396" s="48"/>
      <c r="FR396" s="48"/>
      <c r="FS396" s="48"/>
      <c r="FT396" s="48"/>
      <c r="FU396" s="48"/>
      <c r="FV396" s="48"/>
      <c r="FW396" s="48"/>
      <c r="FX396" s="48"/>
      <c r="FY396" s="48"/>
      <c r="FZ396" s="48"/>
      <c r="GA396" s="48"/>
      <c r="GB396" s="48"/>
      <c r="GC396" s="48"/>
      <c r="GD396" s="48"/>
      <c r="GE396" s="48"/>
      <c r="GF396" s="48"/>
      <c r="GG396" s="48"/>
      <c r="GH396" s="48"/>
      <c r="GI396" s="48"/>
      <c r="GJ396" s="48"/>
      <c r="GK396" s="48"/>
      <c r="GL396" s="48"/>
      <c r="GM396" s="48"/>
      <c r="GN396" s="48"/>
      <c r="GO396" s="48"/>
      <c r="GP396" s="48"/>
      <c r="GQ396" s="48"/>
      <c r="GR396" s="48"/>
      <c r="GS396" s="48"/>
      <c r="GT396" s="48"/>
      <c r="GU396" s="48"/>
      <c r="GV396" s="48"/>
      <c r="GW396" s="48"/>
      <c r="GX396" s="48"/>
      <c r="GY396" s="48"/>
      <c r="GZ396" s="48"/>
      <c r="HA396" s="48"/>
      <c r="HB396" s="48"/>
      <c r="HC396" s="48"/>
      <c r="HD396" s="48"/>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c r="JI396" s="48"/>
      <c r="JJ396" s="48"/>
      <c r="JK396" s="48"/>
      <c r="JL396" s="48"/>
      <c r="JM396" s="48"/>
      <c r="JN396" s="48"/>
      <c r="JO396" s="48"/>
      <c r="JP396" s="48"/>
      <c r="JQ396" s="48"/>
      <c r="JR396" s="48"/>
      <c r="JS396" s="48"/>
      <c r="JT396" s="48"/>
      <c r="JU396" s="48"/>
      <c r="JV396" s="48"/>
      <c r="JW396" s="48"/>
      <c r="JX396" s="48"/>
      <c r="JY396" s="48"/>
      <c r="JZ396" s="48"/>
      <c r="KA396" s="48"/>
      <c r="KB396" s="48"/>
      <c r="KC396" s="48"/>
      <c r="KD396" s="48"/>
      <c r="KE396" s="48"/>
      <c r="KF396" s="48"/>
      <c r="KG396" s="48"/>
      <c r="KH396" s="48"/>
      <c r="KI396" s="48"/>
      <c r="KJ396" s="48"/>
      <c r="KK396" s="48"/>
      <c r="KL396" s="48"/>
      <c r="KM396" s="48"/>
      <c r="KN396" s="48"/>
      <c r="KO396" s="48"/>
      <c r="KP396" s="48"/>
      <c r="KQ396" s="48"/>
      <c r="KR396" s="48"/>
      <c r="KS396" s="48"/>
      <c r="KT396" s="48"/>
      <c r="KU396" s="48"/>
      <c r="KV396" s="48"/>
      <c r="KW396" s="48"/>
      <c r="KX396" s="48"/>
      <c r="KY396" s="48"/>
      <c r="KZ396" s="48"/>
      <c r="LA396" s="48"/>
      <c r="LB396" s="48"/>
      <c r="LC396" s="48"/>
      <c r="LD396" s="48"/>
      <c r="LE396" s="48"/>
      <c r="LF396" s="48"/>
      <c r="LG396" s="48"/>
      <c r="LH396" s="48"/>
      <c r="LI396" s="48"/>
      <c r="LJ396" s="48"/>
      <c r="LK396" s="48"/>
      <c r="LL396" s="48"/>
      <c r="LM396" s="48"/>
      <c r="LN396" s="48"/>
      <c r="LO396" s="48"/>
      <c r="LP396" s="48"/>
      <c r="LQ396" s="48"/>
      <c r="LR396" s="48"/>
      <c r="LS396" s="48"/>
      <c r="LT396" s="48"/>
      <c r="LU396" s="48"/>
      <c r="LV396" s="48"/>
      <c r="LW396" s="48"/>
      <c r="LX396" s="48"/>
      <c r="LY396" s="48"/>
      <c r="LZ396" s="48"/>
      <c r="MA396" s="48"/>
      <c r="MB396" s="48"/>
      <c r="MC396" s="48"/>
      <c r="MD396" s="48"/>
      <c r="ME396" s="48"/>
      <c r="MF396" s="48"/>
      <c r="MG396" s="48"/>
      <c r="MH396" s="48"/>
      <c r="MI396" s="48"/>
      <c r="MJ396" s="48"/>
      <c r="MK396" s="48"/>
      <c r="ML396" s="48"/>
      <c r="MM396" s="48"/>
      <c r="MN396" s="48"/>
      <c r="MO396" s="48"/>
      <c r="MP396" s="48"/>
      <c r="MQ396" s="48"/>
      <c r="MR396" s="48"/>
      <c r="MS396" s="48"/>
      <c r="MT396" s="48"/>
      <c r="MU396" s="48"/>
      <c r="MV396" s="48"/>
      <c r="MW396" s="48"/>
      <c r="MX396" s="48"/>
      <c r="MY396" s="48"/>
      <c r="MZ396" s="48"/>
      <c r="NA396" s="48"/>
      <c r="NB396" s="48"/>
      <c r="NC396" s="48"/>
      <c r="ND396" s="48"/>
      <c r="NE396" s="48"/>
      <c r="NF396" s="48"/>
      <c r="NG396" s="48"/>
      <c r="NH396" s="48"/>
      <c r="NI396" s="48"/>
      <c r="NJ396" s="48"/>
      <c r="NK396" s="48"/>
      <c r="NL396" s="48"/>
      <c r="NM396" s="48"/>
      <c r="NN396" s="48"/>
      <c r="NO396" s="48"/>
      <c r="NP396" s="48"/>
      <c r="NQ396" s="48"/>
      <c r="NR396" s="48"/>
      <c r="NS396" s="48"/>
      <c r="NT396" s="48"/>
      <c r="NU396" s="48"/>
      <c r="NV396" s="48"/>
      <c r="NW396" s="48"/>
      <c r="NX396" s="48"/>
      <c r="NY396" s="48"/>
      <c r="NZ396" s="48"/>
      <c r="OA396" s="48"/>
      <c r="OB396" s="48"/>
      <c r="OC396" s="48"/>
      <c r="OD396" s="48"/>
      <c r="OE396" s="48"/>
      <c r="OF396" s="48"/>
      <c r="OG396" s="48"/>
      <c r="OH396" s="48"/>
      <c r="OI396" s="48"/>
      <c r="OJ396" s="48"/>
      <c r="OK396" s="48"/>
      <c r="OL396" s="48"/>
      <c r="OM396" s="48"/>
      <c r="ON396" s="48"/>
      <c r="OO396" s="48"/>
      <c r="OP396" s="48"/>
      <c r="OQ396" s="48"/>
      <c r="OR396" s="48"/>
      <c r="OS396" s="48"/>
      <c r="OT396" s="48"/>
      <c r="OU396" s="48"/>
      <c r="OV396" s="48"/>
      <c r="OW396" s="48"/>
      <c r="OX396" s="48"/>
      <c r="OY396" s="48"/>
      <c r="OZ396" s="48"/>
      <c r="PA396" s="48"/>
      <c r="PB396" s="48"/>
      <c r="PC396" s="48"/>
      <c r="PD396" s="48"/>
      <c r="PE396" s="48"/>
      <c r="PF396" s="48"/>
      <c r="PG396" s="48"/>
      <c r="PH396" s="48"/>
      <c r="PI396" s="48"/>
      <c r="PJ396" s="48"/>
      <c r="PK396" s="48"/>
      <c r="PL396" s="48"/>
    </row>
    <row r="397" spans="1:428" ht="1.5" hidden="1" customHeight="1">
      <c r="A397" s="32" t="s">
        <v>513</v>
      </c>
      <c r="B397" s="64" t="s">
        <v>244</v>
      </c>
      <c r="C397" s="32">
        <v>5917</v>
      </c>
      <c r="D397" s="5"/>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21"/>
      <c r="AF397" s="21"/>
      <c r="AG397" s="21"/>
      <c r="AH397" s="21"/>
      <c r="AI397" s="50"/>
      <c r="AJ397" s="50"/>
      <c r="AK397" s="50"/>
      <c r="AL397" s="51"/>
      <c r="AM397" s="51"/>
      <c r="AN397" s="51"/>
      <c r="AO397" s="36"/>
      <c r="AP397" s="36"/>
      <c r="AQ397" s="36"/>
      <c r="AR397" s="36"/>
      <c r="AS397" s="36"/>
      <c r="AT397" s="36"/>
      <c r="AU397" s="36"/>
      <c r="AV397" s="36"/>
      <c r="AW397" s="36"/>
      <c r="AX397" s="36"/>
      <c r="AY397" s="36"/>
      <c r="AZ397" s="36"/>
      <c r="BA397" s="47"/>
      <c r="BB397" s="54"/>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M397" s="48"/>
      <c r="EN397" s="48"/>
      <c r="EO397" s="48"/>
      <c r="EP397" s="48"/>
      <c r="EQ397" s="48"/>
      <c r="ER397" s="48"/>
      <c r="ES397" s="48"/>
      <c r="ET397" s="48"/>
      <c r="EU397" s="48"/>
      <c r="EV397" s="48"/>
      <c r="EW397" s="48"/>
      <c r="EX397" s="48"/>
      <c r="EY397" s="48"/>
      <c r="EZ397" s="48"/>
      <c r="FA397" s="48"/>
      <c r="FB397" s="48"/>
      <c r="FC397" s="48"/>
      <c r="FD397" s="48"/>
      <c r="FE397" s="48"/>
      <c r="FF397" s="48"/>
      <c r="FG397" s="48"/>
      <c r="FH397" s="48"/>
      <c r="FI397" s="48"/>
      <c r="FJ397" s="48"/>
      <c r="FK397" s="48"/>
      <c r="FL397" s="48"/>
      <c r="FM397" s="48"/>
      <c r="FN397" s="48"/>
      <c r="FO397" s="48"/>
      <c r="FP397" s="48"/>
      <c r="FQ397" s="48"/>
      <c r="FR397" s="48"/>
      <c r="FS397" s="48"/>
      <c r="FT397" s="48"/>
      <c r="FU397" s="48"/>
      <c r="FV397" s="48"/>
      <c r="FW397" s="48"/>
      <c r="FX397" s="48"/>
      <c r="FY397" s="48"/>
      <c r="FZ397" s="48"/>
      <c r="GA397" s="48"/>
      <c r="GB397" s="48"/>
      <c r="GC397" s="48"/>
      <c r="GD397" s="48"/>
      <c r="GE397" s="48"/>
      <c r="GF397" s="48"/>
      <c r="GG397" s="48"/>
      <c r="GH397" s="48"/>
      <c r="GI397" s="48"/>
      <c r="GJ397" s="48"/>
      <c r="GK397" s="48"/>
      <c r="GL397" s="48"/>
      <c r="GM397" s="48"/>
      <c r="GN397" s="48"/>
      <c r="GO397" s="48"/>
      <c r="GP397" s="48"/>
      <c r="GQ397" s="48"/>
      <c r="GR397" s="48"/>
      <c r="GS397" s="48"/>
      <c r="GT397" s="48"/>
      <c r="GU397" s="48"/>
      <c r="GV397" s="48"/>
      <c r="GW397" s="48"/>
      <c r="GX397" s="48"/>
      <c r="GY397" s="48"/>
      <c r="GZ397" s="48"/>
      <c r="HA397" s="48"/>
      <c r="HB397" s="48"/>
      <c r="HC397" s="48"/>
      <c r="HD397" s="48"/>
      <c r="HE397" s="48"/>
      <c r="HF397" s="48"/>
      <c r="HG397" s="48"/>
      <c r="HH397" s="48"/>
      <c r="HI397" s="48"/>
      <c r="HJ397" s="48"/>
      <c r="HK397" s="48"/>
      <c r="HL397" s="48"/>
      <c r="HM397" s="48"/>
      <c r="HN397" s="48"/>
      <c r="HO397" s="48"/>
      <c r="HP397" s="48"/>
      <c r="HQ397" s="48"/>
      <c r="HR397" s="48"/>
      <c r="HS397" s="48"/>
      <c r="HT397" s="48"/>
      <c r="HU397" s="48"/>
      <c r="HV397" s="48"/>
      <c r="HW397" s="48"/>
      <c r="HX397" s="48"/>
      <c r="HY397" s="48"/>
      <c r="HZ397" s="48"/>
      <c r="IA397" s="48"/>
      <c r="IB397" s="48"/>
      <c r="IC397" s="48"/>
      <c r="ID397" s="48"/>
      <c r="IE397" s="48"/>
      <c r="IF397" s="48"/>
      <c r="IG397" s="48"/>
      <c r="IH397" s="48"/>
      <c r="II397" s="48"/>
      <c r="IJ397" s="48"/>
      <c r="IK397" s="48"/>
      <c r="IL397" s="48"/>
      <c r="IM397" s="48"/>
      <c r="IN397" s="48"/>
      <c r="IO397" s="48"/>
      <c r="IP397" s="48"/>
      <c r="IQ397" s="48"/>
      <c r="IR397" s="48"/>
      <c r="IS397" s="48"/>
      <c r="IT397" s="48"/>
      <c r="IU397" s="48"/>
      <c r="IV397" s="48"/>
      <c r="IW397" s="48"/>
      <c r="IX397" s="48"/>
      <c r="IY397" s="48"/>
      <c r="IZ397" s="48"/>
      <c r="JA397" s="48"/>
      <c r="JB397" s="48"/>
      <c r="JC397" s="48"/>
      <c r="JD397" s="48"/>
      <c r="JE397" s="48"/>
      <c r="JF397" s="48"/>
      <c r="JG397" s="48"/>
      <c r="JH397" s="48"/>
      <c r="JI397" s="48"/>
      <c r="JJ397" s="48"/>
      <c r="JK397" s="48"/>
      <c r="JL397" s="48"/>
      <c r="JM397" s="48"/>
      <c r="JN397" s="48"/>
      <c r="JO397" s="48"/>
      <c r="JP397" s="48"/>
      <c r="JQ397" s="48"/>
      <c r="JR397" s="48"/>
      <c r="JS397" s="48"/>
      <c r="JT397" s="48"/>
      <c r="JU397" s="48"/>
      <c r="JV397" s="48"/>
      <c r="JW397" s="48"/>
      <c r="JX397" s="48"/>
      <c r="JY397" s="48"/>
      <c r="JZ397" s="48"/>
      <c r="KA397" s="48"/>
      <c r="KB397" s="48"/>
      <c r="KC397" s="48"/>
      <c r="KD397" s="48"/>
      <c r="KE397" s="48"/>
      <c r="KF397" s="48"/>
      <c r="KG397" s="48"/>
      <c r="KH397" s="48"/>
      <c r="KI397" s="48"/>
      <c r="KJ397" s="48"/>
      <c r="KK397" s="48"/>
      <c r="KL397" s="48"/>
      <c r="KM397" s="48"/>
      <c r="KN397" s="48"/>
      <c r="KO397" s="48"/>
      <c r="KP397" s="48"/>
      <c r="KQ397" s="48"/>
      <c r="KR397" s="48"/>
      <c r="KS397" s="48"/>
      <c r="KT397" s="48"/>
      <c r="KU397" s="48"/>
      <c r="KV397" s="48"/>
      <c r="KW397" s="48"/>
      <c r="KX397" s="48"/>
      <c r="KY397" s="48"/>
      <c r="KZ397" s="48"/>
      <c r="LA397" s="48"/>
      <c r="LB397" s="48"/>
      <c r="LC397" s="48"/>
      <c r="LD397" s="48"/>
      <c r="LE397" s="48"/>
      <c r="LF397" s="48"/>
      <c r="LG397" s="48"/>
      <c r="LH397" s="48"/>
      <c r="LI397" s="48"/>
      <c r="LJ397" s="48"/>
      <c r="LK397" s="48"/>
      <c r="LL397" s="48"/>
      <c r="LM397" s="48"/>
      <c r="LN397" s="48"/>
      <c r="LO397" s="48"/>
      <c r="LP397" s="48"/>
      <c r="LQ397" s="48"/>
      <c r="LR397" s="48"/>
      <c r="LS397" s="48"/>
      <c r="LT397" s="48"/>
      <c r="LU397" s="48"/>
      <c r="LV397" s="48"/>
      <c r="LW397" s="48"/>
      <c r="LX397" s="48"/>
      <c r="LY397" s="48"/>
      <c r="LZ397" s="48"/>
      <c r="MA397" s="48"/>
      <c r="MB397" s="48"/>
      <c r="MC397" s="48"/>
      <c r="MD397" s="48"/>
      <c r="ME397" s="48"/>
      <c r="MF397" s="48"/>
      <c r="MG397" s="48"/>
      <c r="MH397" s="48"/>
      <c r="MI397" s="48"/>
      <c r="MJ397" s="48"/>
      <c r="MK397" s="48"/>
      <c r="ML397" s="48"/>
      <c r="MM397" s="48"/>
      <c r="MN397" s="48"/>
      <c r="MO397" s="48"/>
      <c r="MP397" s="48"/>
      <c r="MQ397" s="48"/>
      <c r="MR397" s="48"/>
      <c r="MS397" s="48"/>
      <c r="MT397" s="48"/>
      <c r="MU397" s="48"/>
      <c r="MV397" s="48"/>
      <c r="MW397" s="48"/>
      <c r="MX397" s="48"/>
      <c r="MY397" s="48"/>
      <c r="MZ397" s="48"/>
      <c r="NA397" s="48"/>
      <c r="NB397" s="48"/>
      <c r="NC397" s="48"/>
      <c r="ND397" s="48"/>
      <c r="NE397" s="48"/>
      <c r="NF397" s="48"/>
      <c r="NG397" s="48"/>
      <c r="NH397" s="48"/>
      <c r="NI397" s="48"/>
      <c r="NJ397" s="48"/>
      <c r="NK397" s="48"/>
      <c r="NL397" s="48"/>
      <c r="NM397" s="48"/>
      <c r="NN397" s="48"/>
      <c r="NO397" s="48"/>
      <c r="NP397" s="48"/>
      <c r="NQ397" s="48"/>
      <c r="NR397" s="48"/>
      <c r="NS397" s="48"/>
      <c r="NT397" s="48"/>
      <c r="NU397" s="48"/>
      <c r="NV397" s="48"/>
      <c r="NW397" s="48"/>
      <c r="NX397" s="48"/>
      <c r="NY397" s="48"/>
      <c r="NZ397" s="48"/>
      <c r="OA397" s="48"/>
      <c r="OB397" s="48"/>
      <c r="OC397" s="48"/>
      <c r="OD397" s="48"/>
      <c r="OE397" s="48"/>
      <c r="OF397" s="48"/>
      <c r="OG397" s="48"/>
      <c r="OH397" s="48"/>
      <c r="OI397" s="48"/>
      <c r="OJ397" s="48"/>
      <c r="OK397" s="48"/>
      <c r="OL397" s="48"/>
      <c r="OM397" s="48"/>
      <c r="ON397" s="48"/>
      <c r="OO397" s="48"/>
      <c r="OP397" s="48"/>
      <c r="OQ397" s="48"/>
      <c r="OR397" s="48"/>
      <c r="OS397" s="48"/>
      <c r="OT397" s="48"/>
      <c r="OU397" s="48"/>
      <c r="OV397" s="48"/>
      <c r="OW397" s="48"/>
      <c r="OX397" s="48"/>
      <c r="OY397" s="48"/>
      <c r="OZ397" s="48"/>
      <c r="PA397" s="48"/>
      <c r="PB397" s="48"/>
      <c r="PC397" s="48"/>
      <c r="PD397" s="48"/>
      <c r="PE397" s="48"/>
      <c r="PF397" s="48"/>
      <c r="PG397" s="48"/>
      <c r="PH397" s="48"/>
      <c r="PI397" s="48"/>
      <c r="PJ397" s="48"/>
      <c r="PK397" s="48"/>
      <c r="PL397" s="48"/>
    </row>
    <row r="398" spans="1:428" ht="51" hidden="1" customHeight="1">
      <c r="A398" s="32" t="s">
        <v>514</v>
      </c>
      <c r="B398" s="64" t="s">
        <v>245</v>
      </c>
      <c r="C398" s="32">
        <v>5918</v>
      </c>
      <c r="D398" s="5"/>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21"/>
      <c r="AF398" s="21"/>
      <c r="AG398" s="21"/>
      <c r="AH398" s="21"/>
      <c r="AI398" s="50"/>
      <c r="AJ398" s="50"/>
      <c r="AK398" s="50"/>
      <c r="AL398" s="51"/>
      <c r="AM398" s="51"/>
      <c r="AN398" s="51"/>
      <c r="AO398" s="36"/>
      <c r="AP398" s="36"/>
      <c r="AQ398" s="36"/>
      <c r="AR398" s="36"/>
      <c r="AS398" s="36"/>
      <c r="AT398" s="36"/>
      <c r="AU398" s="36"/>
      <c r="AV398" s="36"/>
      <c r="AW398" s="36"/>
      <c r="AX398" s="36"/>
      <c r="AY398" s="36"/>
      <c r="AZ398" s="36"/>
      <c r="BA398" s="47"/>
      <c r="BB398" s="54"/>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M398" s="48"/>
      <c r="EN398" s="48"/>
      <c r="EO398" s="48"/>
      <c r="EP398" s="48"/>
      <c r="EQ398" s="48"/>
      <c r="ER398" s="48"/>
      <c r="ES398" s="48"/>
      <c r="ET398" s="48"/>
      <c r="EU398" s="48"/>
      <c r="EV398" s="48"/>
      <c r="EW398" s="48"/>
      <c r="EX398" s="48"/>
      <c r="EY398" s="48"/>
      <c r="EZ398" s="48"/>
      <c r="FA398" s="48"/>
      <c r="FB398" s="48"/>
      <c r="FC398" s="48"/>
      <c r="FD398" s="48"/>
      <c r="FE398" s="48"/>
      <c r="FF398" s="48"/>
      <c r="FG398" s="48"/>
      <c r="FH398" s="48"/>
      <c r="FI398" s="48"/>
      <c r="FJ398" s="48"/>
      <c r="FK398" s="48"/>
      <c r="FL398" s="48"/>
      <c r="FM398" s="48"/>
      <c r="FN398" s="48"/>
      <c r="FO398" s="48"/>
      <c r="FP398" s="48"/>
      <c r="FQ398" s="48"/>
      <c r="FR398" s="48"/>
      <c r="FS398" s="48"/>
      <c r="FT398" s="48"/>
      <c r="FU398" s="48"/>
      <c r="FV398" s="48"/>
      <c r="FW398" s="48"/>
      <c r="FX398" s="48"/>
      <c r="FY398" s="48"/>
      <c r="FZ398" s="48"/>
      <c r="GA398" s="48"/>
      <c r="GB398" s="48"/>
      <c r="GC398" s="48"/>
      <c r="GD398" s="48"/>
      <c r="GE398" s="48"/>
      <c r="GF398" s="48"/>
      <c r="GG398" s="48"/>
      <c r="GH398" s="48"/>
      <c r="GI398" s="48"/>
      <c r="GJ398" s="48"/>
      <c r="GK398" s="48"/>
      <c r="GL398" s="48"/>
      <c r="GM398" s="48"/>
      <c r="GN398" s="48"/>
      <c r="GO398" s="48"/>
      <c r="GP398" s="48"/>
      <c r="GQ398" s="48"/>
      <c r="GR398" s="48"/>
      <c r="GS398" s="48"/>
      <c r="GT398" s="48"/>
      <c r="GU398" s="48"/>
      <c r="GV398" s="48"/>
      <c r="GW398" s="48"/>
      <c r="GX398" s="48"/>
      <c r="GY398" s="48"/>
      <c r="GZ398" s="48"/>
      <c r="HA398" s="48"/>
      <c r="HB398" s="48"/>
      <c r="HC398" s="48"/>
      <c r="HD398" s="48"/>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c r="JI398" s="48"/>
      <c r="JJ398" s="48"/>
      <c r="JK398" s="48"/>
      <c r="JL398" s="48"/>
      <c r="JM398" s="48"/>
      <c r="JN398" s="48"/>
      <c r="JO398" s="48"/>
      <c r="JP398" s="48"/>
      <c r="JQ398" s="48"/>
      <c r="JR398" s="48"/>
      <c r="JS398" s="48"/>
      <c r="JT398" s="48"/>
      <c r="JU398" s="48"/>
      <c r="JV398" s="48"/>
      <c r="JW398" s="48"/>
      <c r="JX398" s="48"/>
      <c r="JY398" s="48"/>
      <c r="JZ398" s="48"/>
      <c r="KA398" s="48"/>
      <c r="KB398" s="48"/>
      <c r="KC398" s="48"/>
      <c r="KD398" s="48"/>
      <c r="KE398" s="48"/>
      <c r="KF398" s="48"/>
      <c r="KG398" s="48"/>
      <c r="KH398" s="48"/>
      <c r="KI398" s="48"/>
      <c r="KJ398" s="48"/>
      <c r="KK398" s="48"/>
      <c r="KL398" s="48"/>
      <c r="KM398" s="48"/>
      <c r="KN398" s="48"/>
      <c r="KO398" s="48"/>
      <c r="KP398" s="48"/>
      <c r="KQ398" s="48"/>
      <c r="KR398" s="48"/>
      <c r="KS398" s="48"/>
      <c r="KT398" s="48"/>
      <c r="KU398" s="48"/>
      <c r="KV398" s="48"/>
      <c r="KW398" s="48"/>
      <c r="KX398" s="48"/>
      <c r="KY398" s="48"/>
      <c r="KZ398" s="48"/>
      <c r="LA398" s="48"/>
      <c r="LB398" s="48"/>
      <c r="LC398" s="48"/>
      <c r="LD398" s="48"/>
      <c r="LE398" s="48"/>
      <c r="LF398" s="48"/>
      <c r="LG398" s="48"/>
      <c r="LH398" s="48"/>
      <c r="LI398" s="48"/>
      <c r="LJ398" s="48"/>
      <c r="LK398" s="48"/>
      <c r="LL398" s="48"/>
      <c r="LM398" s="48"/>
      <c r="LN398" s="48"/>
      <c r="LO398" s="48"/>
      <c r="LP398" s="48"/>
      <c r="LQ398" s="48"/>
      <c r="LR398" s="48"/>
      <c r="LS398" s="48"/>
      <c r="LT398" s="48"/>
      <c r="LU398" s="48"/>
      <c r="LV398" s="48"/>
      <c r="LW398" s="48"/>
      <c r="LX398" s="48"/>
      <c r="LY398" s="48"/>
      <c r="LZ398" s="48"/>
      <c r="MA398" s="48"/>
      <c r="MB398" s="48"/>
      <c r="MC398" s="48"/>
      <c r="MD398" s="48"/>
      <c r="ME398" s="48"/>
      <c r="MF398" s="48"/>
      <c r="MG398" s="48"/>
      <c r="MH398" s="48"/>
      <c r="MI398" s="48"/>
      <c r="MJ398" s="48"/>
      <c r="MK398" s="48"/>
      <c r="ML398" s="48"/>
      <c r="MM398" s="48"/>
      <c r="MN398" s="48"/>
      <c r="MO398" s="48"/>
      <c r="MP398" s="48"/>
      <c r="MQ398" s="48"/>
      <c r="MR398" s="48"/>
      <c r="MS398" s="48"/>
      <c r="MT398" s="48"/>
      <c r="MU398" s="48"/>
      <c r="MV398" s="48"/>
      <c r="MW398" s="48"/>
      <c r="MX398" s="48"/>
      <c r="MY398" s="48"/>
      <c r="MZ398" s="48"/>
      <c r="NA398" s="48"/>
      <c r="NB398" s="48"/>
      <c r="NC398" s="48"/>
      <c r="ND398" s="48"/>
      <c r="NE398" s="48"/>
      <c r="NF398" s="48"/>
      <c r="NG398" s="48"/>
      <c r="NH398" s="48"/>
      <c r="NI398" s="48"/>
      <c r="NJ398" s="48"/>
      <c r="NK398" s="48"/>
      <c r="NL398" s="48"/>
      <c r="NM398" s="48"/>
      <c r="NN398" s="48"/>
      <c r="NO398" s="48"/>
      <c r="NP398" s="48"/>
      <c r="NQ398" s="48"/>
      <c r="NR398" s="48"/>
      <c r="NS398" s="48"/>
      <c r="NT398" s="48"/>
      <c r="NU398" s="48"/>
      <c r="NV398" s="48"/>
      <c r="NW398" s="48"/>
      <c r="NX398" s="48"/>
      <c r="NY398" s="48"/>
      <c r="NZ398" s="48"/>
      <c r="OA398" s="48"/>
      <c r="OB398" s="48"/>
      <c r="OC398" s="48"/>
      <c r="OD398" s="48"/>
      <c r="OE398" s="48"/>
      <c r="OF398" s="48"/>
      <c r="OG398" s="48"/>
      <c r="OH398" s="48"/>
      <c r="OI398" s="48"/>
      <c r="OJ398" s="48"/>
      <c r="OK398" s="48"/>
      <c r="OL398" s="48"/>
      <c r="OM398" s="48"/>
      <c r="ON398" s="48"/>
      <c r="OO398" s="48"/>
      <c r="OP398" s="48"/>
      <c r="OQ398" s="48"/>
      <c r="OR398" s="48"/>
      <c r="OS398" s="48"/>
      <c r="OT398" s="48"/>
      <c r="OU398" s="48"/>
      <c r="OV398" s="48"/>
      <c r="OW398" s="48"/>
      <c r="OX398" s="48"/>
      <c r="OY398" s="48"/>
      <c r="OZ398" s="48"/>
      <c r="PA398" s="48"/>
      <c r="PB398" s="48"/>
      <c r="PC398" s="48"/>
      <c r="PD398" s="48"/>
      <c r="PE398" s="48"/>
      <c r="PF398" s="48"/>
      <c r="PG398" s="48"/>
      <c r="PH398" s="48"/>
      <c r="PI398" s="48"/>
      <c r="PJ398" s="48"/>
      <c r="PK398" s="48"/>
      <c r="PL398" s="48"/>
    </row>
    <row r="399" spans="1:428" ht="51" hidden="1" customHeight="1">
      <c r="A399" s="32" t="s">
        <v>515</v>
      </c>
      <c r="B399" s="64" t="s">
        <v>246</v>
      </c>
      <c r="C399" s="32">
        <v>5919</v>
      </c>
      <c r="D399" s="5"/>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21"/>
      <c r="AF399" s="21"/>
      <c r="AG399" s="21"/>
      <c r="AH399" s="21"/>
      <c r="AI399" s="50"/>
      <c r="AJ399" s="50"/>
      <c r="AK399" s="50"/>
      <c r="AL399" s="51"/>
      <c r="AM399" s="51"/>
      <c r="AN399" s="51"/>
      <c r="AO399" s="36"/>
      <c r="AP399" s="36"/>
      <c r="AQ399" s="36"/>
      <c r="AR399" s="36"/>
      <c r="AS399" s="36"/>
      <c r="AT399" s="36"/>
      <c r="AU399" s="36"/>
      <c r="AV399" s="36"/>
      <c r="AW399" s="36"/>
      <c r="AX399" s="36"/>
      <c r="AY399" s="36"/>
      <c r="AZ399" s="36"/>
      <c r="BA399" s="47"/>
      <c r="BB399" s="54"/>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M399" s="48"/>
      <c r="EN399" s="48"/>
      <c r="EO399" s="48"/>
      <c r="EP399" s="48"/>
      <c r="EQ399" s="48"/>
      <c r="ER399" s="48"/>
      <c r="ES399" s="48"/>
      <c r="ET399" s="48"/>
      <c r="EU399" s="48"/>
      <c r="EV399" s="48"/>
      <c r="EW399" s="48"/>
      <c r="EX399" s="48"/>
      <c r="EY399" s="48"/>
      <c r="EZ399" s="48"/>
      <c r="FA399" s="48"/>
      <c r="FB399" s="48"/>
      <c r="FC399" s="48"/>
      <c r="FD399" s="48"/>
      <c r="FE399" s="48"/>
      <c r="FF399" s="48"/>
      <c r="FG399" s="48"/>
      <c r="FH399" s="48"/>
      <c r="FI399" s="48"/>
      <c r="FJ399" s="48"/>
      <c r="FK399" s="48"/>
      <c r="FL399" s="48"/>
      <c r="FM399" s="48"/>
      <c r="FN399" s="48"/>
      <c r="FO399" s="48"/>
      <c r="FP399" s="48"/>
      <c r="FQ399" s="48"/>
      <c r="FR399" s="48"/>
      <c r="FS399" s="48"/>
      <c r="FT399" s="48"/>
      <c r="FU399" s="48"/>
      <c r="FV399" s="48"/>
      <c r="FW399" s="48"/>
      <c r="FX399" s="48"/>
      <c r="FY399" s="48"/>
      <c r="FZ399" s="48"/>
      <c r="GA399" s="48"/>
      <c r="GB399" s="48"/>
      <c r="GC399" s="48"/>
      <c r="GD399" s="48"/>
      <c r="GE399" s="48"/>
      <c r="GF399" s="48"/>
      <c r="GG399" s="48"/>
      <c r="GH399" s="48"/>
      <c r="GI399" s="48"/>
      <c r="GJ399" s="48"/>
      <c r="GK399" s="48"/>
      <c r="GL399" s="48"/>
      <c r="GM399" s="48"/>
      <c r="GN399" s="48"/>
      <c r="GO399" s="48"/>
      <c r="GP399" s="48"/>
      <c r="GQ399" s="48"/>
      <c r="GR399" s="48"/>
      <c r="GS399" s="48"/>
      <c r="GT399" s="48"/>
      <c r="GU399" s="48"/>
      <c r="GV399" s="48"/>
      <c r="GW399" s="48"/>
      <c r="GX399" s="48"/>
      <c r="GY399" s="48"/>
      <c r="GZ399" s="48"/>
      <c r="HA399" s="48"/>
      <c r="HB399" s="48"/>
      <c r="HC399" s="48"/>
      <c r="HD399" s="48"/>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c r="JI399" s="48"/>
      <c r="JJ399" s="48"/>
      <c r="JK399" s="48"/>
      <c r="JL399" s="48"/>
      <c r="JM399" s="48"/>
      <c r="JN399" s="48"/>
      <c r="JO399" s="48"/>
      <c r="JP399" s="48"/>
      <c r="JQ399" s="48"/>
      <c r="JR399" s="48"/>
      <c r="JS399" s="48"/>
      <c r="JT399" s="48"/>
      <c r="JU399" s="48"/>
      <c r="JV399" s="48"/>
      <c r="JW399" s="48"/>
      <c r="JX399" s="48"/>
      <c r="JY399" s="48"/>
      <c r="JZ399" s="48"/>
      <c r="KA399" s="48"/>
      <c r="KB399" s="48"/>
      <c r="KC399" s="48"/>
      <c r="KD399" s="48"/>
      <c r="KE399" s="48"/>
      <c r="KF399" s="48"/>
      <c r="KG399" s="48"/>
      <c r="KH399" s="48"/>
      <c r="KI399" s="48"/>
      <c r="KJ399" s="48"/>
      <c r="KK399" s="48"/>
      <c r="KL399" s="48"/>
      <c r="KM399" s="48"/>
      <c r="KN399" s="48"/>
      <c r="KO399" s="48"/>
      <c r="KP399" s="48"/>
      <c r="KQ399" s="48"/>
      <c r="KR399" s="48"/>
      <c r="KS399" s="48"/>
      <c r="KT399" s="48"/>
      <c r="KU399" s="48"/>
      <c r="KV399" s="48"/>
      <c r="KW399" s="48"/>
      <c r="KX399" s="48"/>
      <c r="KY399" s="48"/>
      <c r="KZ399" s="48"/>
      <c r="LA399" s="48"/>
      <c r="LB399" s="48"/>
      <c r="LC399" s="48"/>
      <c r="LD399" s="48"/>
      <c r="LE399" s="48"/>
      <c r="LF399" s="48"/>
      <c r="LG399" s="48"/>
      <c r="LH399" s="48"/>
      <c r="LI399" s="48"/>
      <c r="LJ399" s="48"/>
      <c r="LK399" s="48"/>
      <c r="LL399" s="48"/>
      <c r="LM399" s="48"/>
      <c r="LN399" s="48"/>
      <c r="LO399" s="48"/>
      <c r="LP399" s="48"/>
      <c r="LQ399" s="48"/>
      <c r="LR399" s="48"/>
      <c r="LS399" s="48"/>
      <c r="LT399" s="48"/>
      <c r="LU399" s="48"/>
      <c r="LV399" s="48"/>
      <c r="LW399" s="48"/>
      <c r="LX399" s="48"/>
      <c r="LY399" s="48"/>
      <c r="LZ399" s="48"/>
      <c r="MA399" s="48"/>
      <c r="MB399" s="48"/>
      <c r="MC399" s="48"/>
      <c r="MD399" s="48"/>
      <c r="ME399" s="48"/>
      <c r="MF399" s="48"/>
      <c r="MG399" s="48"/>
      <c r="MH399" s="48"/>
      <c r="MI399" s="48"/>
      <c r="MJ399" s="48"/>
      <c r="MK399" s="48"/>
      <c r="ML399" s="48"/>
      <c r="MM399" s="48"/>
      <c r="MN399" s="48"/>
      <c r="MO399" s="48"/>
      <c r="MP399" s="48"/>
      <c r="MQ399" s="48"/>
      <c r="MR399" s="48"/>
      <c r="MS399" s="48"/>
      <c r="MT399" s="48"/>
      <c r="MU399" s="48"/>
      <c r="MV399" s="48"/>
      <c r="MW399" s="48"/>
      <c r="MX399" s="48"/>
      <c r="MY399" s="48"/>
      <c r="MZ399" s="48"/>
      <c r="NA399" s="48"/>
      <c r="NB399" s="48"/>
      <c r="NC399" s="48"/>
      <c r="ND399" s="48"/>
      <c r="NE399" s="48"/>
      <c r="NF399" s="48"/>
      <c r="NG399" s="48"/>
      <c r="NH399" s="48"/>
      <c r="NI399" s="48"/>
      <c r="NJ399" s="48"/>
      <c r="NK399" s="48"/>
      <c r="NL399" s="48"/>
      <c r="NM399" s="48"/>
      <c r="NN399" s="48"/>
      <c r="NO399" s="48"/>
      <c r="NP399" s="48"/>
      <c r="NQ399" s="48"/>
      <c r="NR399" s="48"/>
      <c r="NS399" s="48"/>
      <c r="NT399" s="48"/>
      <c r="NU399" s="48"/>
      <c r="NV399" s="48"/>
      <c r="NW399" s="48"/>
      <c r="NX399" s="48"/>
      <c r="NY399" s="48"/>
      <c r="NZ399" s="48"/>
      <c r="OA399" s="48"/>
      <c r="OB399" s="48"/>
      <c r="OC399" s="48"/>
      <c r="OD399" s="48"/>
      <c r="OE399" s="48"/>
      <c r="OF399" s="48"/>
      <c r="OG399" s="48"/>
      <c r="OH399" s="48"/>
      <c r="OI399" s="48"/>
      <c r="OJ399" s="48"/>
      <c r="OK399" s="48"/>
      <c r="OL399" s="48"/>
      <c r="OM399" s="48"/>
      <c r="ON399" s="48"/>
      <c r="OO399" s="48"/>
      <c r="OP399" s="48"/>
      <c r="OQ399" s="48"/>
      <c r="OR399" s="48"/>
      <c r="OS399" s="48"/>
      <c r="OT399" s="48"/>
      <c r="OU399" s="48"/>
      <c r="OV399" s="48"/>
      <c r="OW399" s="48"/>
      <c r="OX399" s="48"/>
      <c r="OY399" s="48"/>
      <c r="OZ399" s="48"/>
      <c r="PA399" s="48"/>
      <c r="PB399" s="48"/>
      <c r="PC399" s="48"/>
      <c r="PD399" s="48"/>
      <c r="PE399" s="48"/>
      <c r="PF399" s="48"/>
      <c r="PG399" s="48"/>
      <c r="PH399" s="48"/>
      <c r="PI399" s="48"/>
      <c r="PJ399" s="48"/>
      <c r="PK399" s="48"/>
      <c r="PL399" s="48"/>
    </row>
    <row r="400" spans="1:428" ht="51" hidden="1" customHeight="1">
      <c r="A400" s="32" t="s">
        <v>516</v>
      </c>
      <c r="B400" s="64" t="s">
        <v>247</v>
      </c>
      <c r="C400" s="32">
        <v>5920</v>
      </c>
      <c r="D400" s="5"/>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21"/>
      <c r="AF400" s="21"/>
      <c r="AG400" s="21"/>
      <c r="AH400" s="21"/>
      <c r="AI400" s="50"/>
      <c r="AJ400" s="50"/>
      <c r="AK400" s="50"/>
      <c r="AL400" s="51"/>
      <c r="AM400" s="51"/>
      <c r="AN400" s="51"/>
      <c r="AO400" s="36"/>
      <c r="AP400" s="36"/>
      <c r="AQ400" s="36"/>
      <c r="AR400" s="36"/>
      <c r="AS400" s="36"/>
      <c r="AT400" s="36"/>
      <c r="AU400" s="36"/>
      <c r="AV400" s="36"/>
      <c r="AW400" s="36"/>
      <c r="AX400" s="36"/>
      <c r="AY400" s="36"/>
      <c r="AZ400" s="36"/>
      <c r="BA400" s="47"/>
      <c r="BB400" s="54"/>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M400" s="48"/>
      <c r="EN400" s="48"/>
      <c r="EO400" s="48"/>
      <c r="EP400" s="48"/>
      <c r="EQ400" s="48"/>
      <c r="ER400" s="48"/>
      <c r="ES400" s="48"/>
      <c r="ET400" s="48"/>
      <c r="EU400" s="48"/>
      <c r="EV400" s="48"/>
      <c r="EW400" s="48"/>
      <c r="EX400" s="48"/>
      <c r="EY400" s="48"/>
      <c r="EZ400" s="48"/>
      <c r="FA400" s="48"/>
      <c r="FB400" s="48"/>
      <c r="FC400" s="48"/>
      <c r="FD400" s="48"/>
      <c r="FE400" s="48"/>
      <c r="FF400" s="48"/>
      <c r="FG400" s="48"/>
      <c r="FH400" s="48"/>
      <c r="FI400" s="48"/>
      <c r="FJ400" s="48"/>
      <c r="FK400" s="48"/>
      <c r="FL400" s="48"/>
      <c r="FM400" s="48"/>
      <c r="FN400" s="48"/>
      <c r="FO400" s="48"/>
      <c r="FP400" s="48"/>
      <c r="FQ400" s="48"/>
      <c r="FR400" s="48"/>
      <c r="FS400" s="48"/>
      <c r="FT400" s="48"/>
      <c r="FU400" s="48"/>
      <c r="FV400" s="48"/>
      <c r="FW400" s="48"/>
      <c r="FX400" s="48"/>
      <c r="FY400" s="48"/>
      <c r="FZ400" s="48"/>
      <c r="GA400" s="48"/>
      <c r="GB400" s="48"/>
      <c r="GC400" s="48"/>
      <c r="GD400" s="48"/>
      <c r="GE400" s="48"/>
      <c r="GF400" s="48"/>
      <c r="GG400" s="48"/>
      <c r="GH400" s="48"/>
      <c r="GI400" s="48"/>
      <c r="GJ400" s="48"/>
      <c r="GK400" s="48"/>
      <c r="GL400" s="48"/>
      <c r="GM400" s="48"/>
      <c r="GN400" s="48"/>
      <c r="GO400" s="48"/>
      <c r="GP400" s="48"/>
      <c r="GQ400" s="48"/>
      <c r="GR400" s="48"/>
      <c r="GS400" s="48"/>
      <c r="GT400" s="48"/>
      <c r="GU400" s="48"/>
      <c r="GV400" s="48"/>
      <c r="GW400" s="48"/>
      <c r="GX400" s="48"/>
      <c r="GY400" s="48"/>
      <c r="GZ400" s="48"/>
      <c r="HA400" s="48"/>
      <c r="HB400" s="48"/>
      <c r="HC400" s="48"/>
      <c r="HD400" s="48"/>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c r="JI400" s="48"/>
      <c r="JJ400" s="48"/>
      <c r="JK400" s="48"/>
      <c r="JL400" s="48"/>
      <c r="JM400" s="48"/>
      <c r="JN400" s="48"/>
      <c r="JO400" s="48"/>
      <c r="JP400" s="48"/>
      <c r="JQ400" s="48"/>
      <c r="JR400" s="48"/>
      <c r="JS400" s="48"/>
      <c r="JT400" s="48"/>
      <c r="JU400" s="48"/>
      <c r="JV400" s="48"/>
      <c r="JW400" s="48"/>
      <c r="JX400" s="48"/>
      <c r="JY400" s="48"/>
      <c r="JZ400" s="48"/>
      <c r="KA400" s="48"/>
      <c r="KB400" s="48"/>
      <c r="KC400" s="48"/>
      <c r="KD400" s="48"/>
      <c r="KE400" s="48"/>
      <c r="KF400" s="48"/>
      <c r="KG400" s="48"/>
      <c r="KH400" s="48"/>
      <c r="KI400" s="48"/>
      <c r="KJ400" s="48"/>
      <c r="KK400" s="48"/>
      <c r="KL400" s="48"/>
      <c r="KM400" s="48"/>
      <c r="KN400" s="48"/>
      <c r="KO400" s="48"/>
      <c r="KP400" s="48"/>
      <c r="KQ400" s="48"/>
      <c r="KR400" s="48"/>
      <c r="KS400" s="48"/>
      <c r="KT400" s="48"/>
      <c r="KU400" s="48"/>
      <c r="KV400" s="48"/>
      <c r="KW400" s="48"/>
      <c r="KX400" s="48"/>
      <c r="KY400" s="48"/>
      <c r="KZ400" s="48"/>
      <c r="LA400" s="48"/>
      <c r="LB400" s="48"/>
      <c r="LC400" s="48"/>
      <c r="LD400" s="48"/>
      <c r="LE400" s="48"/>
      <c r="LF400" s="48"/>
      <c r="LG400" s="48"/>
      <c r="LH400" s="48"/>
      <c r="LI400" s="48"/>
      <c r="LJ400" s="48"/>
      <c r="LK400" s="48"/>
      <c r="LL400" s="48"/>
      <c r="LM400" s="48"/>
      <c r="LN400" s="48"/>
      <c r="LO400" s="48"/>
      <c r="LP400" s="48"/>
      <c r="LQ400" s="48"/>
      <c r="LR400" s="48"/>
      <c r="LS400" s="48"/>
      <c r="LT400" s="48"/>
      <c r="LU400" s="48"/>
      <c r="LV400" s="48"/>
      <c r="LW400" s="48"/>
      <c r="LX400" s="48"/>
      <c r="LY400" s="48"/>
      <c r="LZ400" s="48"/>
      <c r="MA400" s="48"/>
      <c r="MB400" s="48"/>
      <c r="MC400" s="48"/>
      <c r="MD400" s="48"/>
      <c r="ME400" s="48"/>
      <c r="MF400" s="48"/>
      <c r="MG400" s="48"/>
      <c r="MH400" s="48"/>
      <c r="MI400" s="48"/>
      <c r="MJ400" s="48"/>
      <c r="MK400" s="48"/>
      <c r="ML400" s="48"/>
      <c r="MM400" s="48"/>
      <c r="MN400" s="48"/>
      <c r="MO400" s="48"/>
      <c r="MP400" s="48"/>
      <c r="MQ400" s="48"/>
      <c r="MR400" s="48"/>
      <c r="MS400" s="48"/>
      <c r="MT400" s="48"/>
      <c r="MU400" s="48"/>
      <c r="MV400" s="48"/>
      <c r="MW400" s="48"/>
      <c r="MX400" s="48"/>
      <c r="MY400" s="48"/>
      <c r="MZ400" s="48"/>
      <c r="NA400" s="48"/>
      <c r="NB400" s="48"/>
      <c r="NC400" s="48"/>
      <c r="ND400" s="48"/>
      <c r="NE400" s="48"/>
      <c r="NF400" s="48"/>
      <c r="NG400" s="48"/>
      <c r="NH400" s="48"/>
      <c r="NI400" s="48"/>
      <c r="NJ400" s="48"/>
      <c r="NK400" s="48"/>
      <c r="NL400" s="48"/>
      <c r="NM400" s="48"/>
      <c r="NN400" s="48"/>
      <c r="NO400" s="48"/>
      <c r="NP400" s="48"/>
      <c r="NQ400" s="48"/>
      <c r="NR400" s="48"/>
      <c r="NS400" s="48"/>
      <c r="NT400" s="48"/>
      <c r="NU400" s="48"/>
      <c r="NV400" s="48"/>
      <c r="NW400" s="48"/>
      <c r="NX400" s="48"/>
      <c r="NY400" s="48"/>
      <c r="NZ400" s="48"/>
      <c r="OA400" s="48"/>
      <c r="OB400" s="48"/>
      <c r="OC400" s="48"/>
      <c r="OD400" s="48"/>
      <c r="OE400" s="48"/>
      <c r="OF400" s="48"/>
      <c r="OG400" s="48"/>
      <c r="OH400" s="48"/>
      <c r="OI400" s="48"/>
      <c r="OJ400" s="48"/>
      <c r="OK400" s="48"/>
      <c r="OL400" s="48"/>
      <c r="OM400" s="48"/>
      <c r="ON400" s="48"/>
      <c r="OO400" s="48"/>
      <c r="OP400" s="48"/>
      <c r="OQ400" s="48"/>
      <c r="OR400" s="48"/>
      <c r="OS400" s="48"/>
      <c r="OT400" s="48"/>
      <c r="OU400" s="48"/>
      <c r="OV400" s="48"/>
      <c r="OW400" s="48"/>
      <c r="OX400" s="48"/>
      <c r="OY400" s="48"/>
      <c r="OZ400" s="48"/>
      <c r="PA400" s="48"/>
      <c r="PB400" s="48"/>
      <c r="PC400" s="48"/>
      <c r="PD400" s="48"/>
      <c r="PE400" s="48"/>
      <c r="PF400" s="48"/>
      <c r="PG400" s="48"/>
      <c r="PH400" s="48"/>
      <c r="PI400" s="48"/>
      <c r="PJ400" s="48"/>
      <c r="PK400" s="48"/>
      <c r="PL400" s="48"/>
    </row>
    <row r="401" spans="1:428" ht="63.75" hidden="1" customHeight="1">
      <c r="A401" s="32" t="s">
        <v>517</v>
      </c>
      <c r="B401" s="64" t="s">
        <v>248</v>
      </c>
      <c r="C401" s="32">
        <v>5921</v>
      </c>
      <c r="D401" s="5"/>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21"/>
      <c r="AF401" s="21"/>
      <c r="AG401" s="21"/>
      <c r="AH401" s="21"/>
      <c r="AI401" s="50"/>
      <c r="AJ401" s="50"/>
      <c r="AK401" s="50"/>
      <c r="AL401" s="51"/>
      <c r="AM401" s="51"/>
      <c r="AN401" s="51"/>
      <c r="AO401" s="36"/>
      <c r="AP401" s="36"/>
      <c r="AQ401" s="36"/>
      <c r="AR401" s="36"/>
      <c r="AS401" s="36"/>
      <c r="AT401" s="36"/>
      <c r="AU401" s="36"/>
      <c r="AV401" s="36"/>
      <c r="AW401" s="36"/>
      <c r="AX401" s="36"/>
      <c r="AY401" s="36"/>
      <c r="AZ401" s="36"/>
      <c r="BA401" s="47"/>
      <c r="BB401" s="54"/>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row>
    <row r="402" spans="1:428" ht="15.75" hidden="1">
      <c r="A402" s="32" t="s">
        <v>60</v>
      </c>
      <c r="B402" s="38" t="s">
        <v>60</v>
      </c>
      <c r="C402" s="32" t="s">
        <v>60</v>
      </c>
      <c r="D402" s="5"/>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21"/>
      <c r="AF402" s="21"/>
      <c r="AG402" s="21"/>
      <c r="AH402" s="21"/>
      <c r="AI402" s="50"/>
      <c r="AJ402" s="50"/>
      <c r="AK402" s="50"/>
      <c r="AL402" s="51"/>
      <c r="AM402" s="51"/>
      <c r="AN402" s="51"/>
      <c r="AO402" s="36"/>
      <c r="AP402" s="36"/>
      <c r="AQ402" s="36"/>
      <c r="AR402" s="36"/>
      <c r="AS402" s="36"/>
      <c r="AT402" s="36"/>
      <c r="AU402" s="36"/>
      <c r="AV402" s="36"/>
      <c r="AW402" s="36"/>
      <c r="AX402" s="36"/>
      <c r="AY402" s="36"/>
      <c r="AZ402" s="36"/>
      <c r="BA402" s="47"/>
      <c r="BB402" s="54"/>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row>
    <row r="403" spans="1:428" ht="26.25" hidden="1">
      <c r="A403" s="32" t="s">
        <v>220</v>
      </c>
      <c r="B403" s="38" t="s">
        <v>60</v>
      </c>
      <c r="C403" s="32">
        <v>5999</v>
      </c>
      <c r="D403" s="5"/>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21"/>
      <c r="AF403" s="21"/>
      <c r="AG403" s="21"/>
      <c r="AH403" s="21"/>
      <c r="AI403" s="50"/>
      <c r="AJ403" s="50"/>
      <c r="AK403" s="50"/>
      <c r="AL403" s="51"/>
      <c r="AM403" s="51"/>
      <c r="AN403" s="51"/>
      <c r="AO403" s="36"/>
      <c r="AP403" s="36"/>
      <c r="AQ403" s="36"/>
      <c r="AR403" s="36"/>
      <c r="AS403" s="36"/>
      <c r="AT403" s="36"/>
      <c r="AU403" s="36"/>
      <c r="AV403" s="36"/>
      <c r="AW403" s="36"/>
      <c r="AX403" s="36"/>
      <c r="AY403" s="36"/>
      <c r="AZ403" s="36"/>
      <c r="BA403" s="47"/>
      <c r="BB403" s="54"/>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c r="FG403" s="48"/>
      <c r="FH403" s="48"/>
      <c r="FI403" s="48"/>
      <c r="FJ403" s="48"/>
      <c r="FK403" s="48"/>
      <c r="FL403" s="48"/>
      <c r="FM403" s="48"/>
      <c r="FN403" s="48"/>
      <c r="FO403" s="48"/>
      <c r="FP403" s="48"/>
      <c r="FQ403" s="48"/>
      <c r="FR403" s="48"/>
      <c r="FS403" s="48"/>
      <c r="FT403" s="48"/>
      <c r="FU403" s="48"/>
      <c r="FV403" s="48"/>
      <c r="FW403" s="48"/>
      <c r="FX403" s="48"/>
      <c r="FY403" s="48"/>
      <c r="FZ403" s="48"/>
      <c r="GA403" s="48"/>
      <c r="GB403" s="48"/>
      <c r="GC403" s="48"/>
      <c r="GD403" s="48"/>
      <c r="GE403" s="48"/>
      <c r="GF403" s="48"/>
      <c r="GG403" s="48"/>
      <c r="GH403" s="48"/>
      <c r="GI403" s="48"/>
      <c r="GJ403" s="48"/>
      <c r="GK403" s="48"/>
      <c r="GL403" s="48"/>
      <c r="GM403" s="48"/>
      <c r="GN403" s="48"/>
      <c r="GO403" s="48"/>
      <c r="GP403" s="48"/>
      <c r="GQ403" s="48"/>
      <c r="GR403" s="48"/>
      <c r="GS403" s="48"/>
      <c r="GT403" s="48"/>
      <c r="GU403" s="48"/>
      <c r="GV403" s="48"/>
      <c r="GW403" s="48"/>
      <c r="GX403" s="48"/>
      <c r="GY403" s="48"/>
      <c r="GZ403" s="48"/>
      <c r="HA403" s="48"/>
      <c r="HB403" s="48"/>
      <c r="HC403" s="48"/>
      <c r="HD403" s="48"/>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c r="JI403" s="48"/>
      <c r="JJ403" s="48"/>
      <c r="JK403" s="48"/>
      <c r="JL403" s="48"/>
      <c r="JM403" s="48"/>
      <c r="JN403" s="48"/>
      <c r="JO403" s="48"/>
      <c r="JP403" s="48"/>
      <c r="JQ403" s="48"/>
      <c r="JR403" s="48"/>
      <c r="JS403" s="48"/>
      <c r="JT403" s="48"/>
      <c r="JU403" s="48"/>
      <c r="JV403" s="48"/>
      <c r="JW403" s="48"/>
      <c r="JX403" s="48"/>
      <c r="JY403" s="48"/>
      <c r="JZ403" s="48"/>
      <c r="KA403" s="48"/>
      <c r="KB403" s="48"/>
      <c r="KC403" s="48"/>
      <c r="KD403" s="48"/>
      <c r="KE403" s="48"/>
      <c r="KF403" s="48"/>
      <c r="KG403" s="48"/>
      <c r="KH403" s="48"/>
      <c r="KI403" s="48"/>
      <c r="KJ403" s="48"/>
      <c r="KK403" s="48"/>
      <c r="KL403" s="48"/>
      <c r="KM403" s="48"/>
      <c r="KN403" s="48"/>
      <c r="KO403" s="48"/>
      <c r="KP403" s="48"/>
      <c r="KQ403" s="48"/>
      <c r="KR403" s="48"/>
      <c r="KS403" s="48"/>
      <c r="KT403" s="48"/>
      <c r="KU403" s="48"/>
      <c r="KV403" s="48"/>
      <c r="KW403" s="48"/>
      <c r="KX403" s="48"/>
      <c r="KY403" s="48"/>
      <c r="KZ403" s="48"/>
      <c r="LA403" s="48"/>
      <c r="LB403" s="48"/>
      <c r="LC403" s="48"/>
      <c r="LD403" s="48"/>
      <c r="LE403" s="48"/>
      <c r="LF403" s="48"/>
      <c r="LG403" s="48"/>
      <c r="LH403" s="48"/>
      <c r="LI403" s="48"/>
      <c r="LJ403" s="48"/>
      <c r="LK403" s="48"/>
      <c r="LL403" s="48"/>
      <c r="LM403" s="48"/>
      <c r="LN403" s="48"/>
      <c r="LO403" s="48"/>
      <c r="LP403" s="48"/>
      <c r="LQ403" s="48"/>
      <c r="LR403" s="48"/>
      <c r="LS403" s="48"/>
      <c r="LT403" s="48"/>
      <c r="LU403" s="48"/>
      <c r="LV403" s="48"/>
      <c r="LW403" s="48"/>
      <c r="LX403" s="48"/>
      <c r="LY403" s="48"/>
      <c r="LZ403" s="48"/>
      <c r="MA403" s="48"/>
      <c r="MB403" s="48"/>
      <c r="MC403" s="48"/>
      <c r="MD403" s="48"/>
      <c r="ME403" s="48"/>
      <c r="MF403" s="48"/>
      <c r="MG403" s="48"/>
      <c r="MH403" s="48"/>
      <c r="MI403" s="48"/>
      <c r="MJ403" s="48"/>
      <c r="MK403" s="48"/>
      <c r="ML403" s="48"/>
      <c r="MM403" s="48"/>
      <c r="MN403" s="48"/>
      <c r="MO403" s="48"/>
      <c r="MP403" s="48"/>
      <c r="MQ403" s="48"/>
      <c r="MR403" s="48"/>
      <c r="MS403" s="48"/>
      <c r="MT403" s="48"/>
      <c r="MU403" s="48"/>
      <c r="MV403" s="48"/>
      <c r="MW403" s="48"/>
      <c r="MX403" s="48"/>
      <c r="MY403" s="48"/>
      <c r="MZ403" s="48"/>
      <c r="NA403" s="48"/>
      <c r="NB403" s="48"/>
      <c r="NC403" s="48"/>
      <c r="ND403" s="48"/>
      <c r="NE403" s="48"/>
      <c r="NF403" s="48"/>
      <c r="NG403" s="48"/>
      <c r="NH403" s="48"/>
      <c r="NI403" s="48"/>
      <c r="NJ403" s="48"/>
      <c r="NK403" s="48"/>
      <c r="NL403" s="48"/>
      <c r="NM403" s="48"/>
      <c r="NN403" s="48"/>
      <c r="NO403" s="48"/>
      <c r="NP403" s="48"/>
      <c r="NQ403" s="48"/>
      <c r="NR403" s="48"/>
      <c r="NS403" s="48"/>
      <c r="NT403" s="48"/>
      <c r="NU403" s="48"/>
      <c r="NV403" s="48"/>
      <c r="NW403" s="48"/>
      <c r="NX403" s="48"/>
      <c r="NY403" s="48"/>
      <c r="NZ403" s="48"/>
      <c r="OA403" s="48"/>
      <c r="OB403" s="48"/>
      <c r="OC403" s="48"/>
      <c r="OD403" s="48"/>
      <c r="OE403" s="48"/>
      <c r="OF403" s="48"/>
      <c r="OG403" s="48"/>
      <c r="OH403" s="48"/>
      <c r="OI403" s="48"/>
      <c r="OJ403" s="48"/>
      <c r="OK403" s="48"/>
      <c r="OL403" s="48"/>
      <c r="OM403" s="48"/>
      <c r="ON403" s="48"/>
      <c r="OO403" s="48"/>
      <c r="OP403" s="48"/>
      <c r="OQ403" s="48"/>
      <c r="OR403" s="48"/>
      <c r="OS403" s="48"/>
      <c r="OT403" s="48"/>
      <c r="OU403" s="48"/>
      <c r="OV403" s="48"/>
      <c r="OW403" s="48"/>
      <c r="OX403" s="48"/>
      <c r="OY403" s="48"/>
      <c r="OZ403" s="48"/>
      <c r="PA403" s="48"/>
      <c r="PB403" s="48"/>
      <c r="PC403" s="48"/>
      <c r="PD403" s="48"/>
      <c r="PE403" s="48"/>
      <c r="PF403" s="48"/>
      <c r="PG403" s="48"/>
      <c r="PH403" s="48"/>
      <c r="PI403" s="48"/>
      <c r="PJ403" s="48"/>
      <c r="PK403" s="48"/>
      <c r="PL403" s="48"/>
    </row>
    <row r="404" spans="1:428" s="17" customFormat="1" ht="51.75" hidden="1">
      <c r="A404" s="60" t="s">
        <v>518</v>
      </c>
      <c r="B404" s="63" t="s">
        <v>221</v>
      </c>
      <c r="C404" s="60">
        <v>6000</v>
      </c>
      <c r="D404" s="15"/>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24"/>
      <c r="AF404" s="24"/>
      <c r="AG404" s="24"/>
      <c r="AH404" s="24"/>
      <c r="AI404" s="49">
        <f>SUM(AI405:AI407)</f>
        <v>0</v>
      </c>
      <c r="AJ404" s="49">
        <f t="shared" ref="AJ404:AZ404" si="42">SUM(AJ405:AJ407)</f>
        <v>0</v>
      </c>
      <c r="AK404" s="49">
        <f t="shared" si="42"/>
        <v>0</v>
      </c>
      <c r="AL404" s="55">
        <f t="shared" si="42"/>
        <v>0</v>
      </c>
      <c r="AM404" s="55">
        <f t="shared" si="42"/>
        <v>0</v>
      </c>
      <c r="AN404" s="55">
        <f t="shared" si="42"/>
        <v>0</v>
      </c>
      <c r="AO404" s="56">
        <f t="shared" si="42"/>
        <v>0</v>
      </c>
      <c r="AP404" s="56">
        <f t="shared" si="42"/>
        <v>0</v>
      </c>
      <c r="AQ404" s="56">
        <f t="shared" si="42"/>
        <v>0</v>
      </c>
      <c r="AR404" s="56">
        <f t="shared" si="42"/>
        <v>0</v>
      </c>
      <c r="AS404" s="56">
        <f t="shared" si="42"/>
        <v>0</v>
      </c>
      <c r="AT404" s="56">
        <f t="shared" si="42"/>
        <v>0</v>
      </c>
      <c r="AU404" s="56">
        <f t="shared" si="42"/>
        <v>0</v>
      </c>
      <c r="AV404" s="56">
        <f t="shared" si="42"/>
        <v>0</v>
      </c>
      <c r="AW404" s="56">
        <f t="shared" si="42"/>
        <v>0</v>
      </c>
      <c r="AX404" s="56">
        <f t="shared" si="42"/>
        <v>0</v>
      </c>
      <c r="AY404" s="56">
        <f t="shared" si="42"/>
        <v>0</v>
      </c>
      <c r="AZ404" s="56">
        <f t="shared" si="42"/>
        <v>0</v>
      </c>
      <c r="BA404" s="57"/>
      <c r="BB404" s="54"/>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c r="FG404" s="48"/>
      <c r="FH404" s="48"/>
      <c r="FI404" s="48"/>
      <c r="FJ404" s="48"/>
      <c r="FK404" s="48"/>
      <c r="FL404" s="48"/>
      <c r="FM404" s="48"/>
      <c r="FN404" s="48"/>
      <c r="FO404" s="48"/>
      <c r="FP404" s="48"/>
      <c r="FQ404" s="48"/>
      <c r="FR404" s="48"/>
      <c r="FS404" s="48"/>
      <c r="FT404" s="48"/>
      <c r="FU404" s="48"/>
      <c r="FV404" s="48"/>
      <c r="FW404" s="48"/>
      <c r="FX404" s="48"/>
      <c r="FY404" s="48"/>
      <c r="FZ404" s="48"/>
      <c r="GA404" s="48"/>
      <c r="GB404" s="48"/>
      <c r="GC404" s="48"/>
      <c r="GD404" s="48"/>
      <c r="GE404" s="48"/>
      <c r="GF404" s="48"/>
      <c r="GG404" s="48"/>
      <c r="GH404" s="48"/>
      <c r="GI404" s="48"/>
      <c r="GJ404" s="48"/>
      <c r="GK404" s="48"/>
      <c r="GL404" s="48"/>
      <c r="GM404" s="48"/>
      <c r="GN404" s="48"/>
      <c r="GO404" s="48"/>
      <c r="GP404" s="48"/>
      <c r="GQ404" s="48"/>
      <c r="GR404" s="48"/>
      <c r="GS404" s="48"/>
      <c r="GT404" s="48"/>
      <c r="GU404" s="48"/>
      <c r="GV404" s="48"/>
      <c r="GW404" s="48"/>
      <c r="GX404" s="48"/>
      <c r="GY404" s="48"/>
      <c r="GZ404" s="48"/>
      <c r="HA404" s="48"/>
      <c r="HB404" s="48"/>
      <c r="HC404" s="48"/>
      <c r="HD404" s="48"/>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c r="JI404" s="48"/>
      <c r="JJ404" s="48"/>
      <c r="JK404" s="48"/>
      <c r="JL404" s="48"/>
      <c r="JM404" s="48"/>
      <c r="JN404" s="48"/>
      <c r="JO404" s="48"/>
      <c r="JP404" s="48"/>
      <c r="JQ404" s="48"/>
      <c r="JR404" s="48"/>
      <c r="JS404" s="48"/>
      <c r="JT404" s="48"/>
      <c r="JU404" s="48"/>
      <c r="JV404" s="48"/>
      <c r="JW404" s="48"/>
      <c r="JX404" s="48"/>
      <c r="JY404" s="48"/>
      <c r="JZ404" s="48"/>
      <c r="KA404" s="48"/>
      <c r="KB404" s="48"/>
      <c r="KC404" s="48"/>
      <c r="KD404" s="48"/>
      <c r="KE404" s="48"/>
      <c r="KF404" s="48"/>
      <c r="KG404" s="48"/>
      <c r="KH404" s="48"/>
      <c r="KI404" s="48"/>
      <c r="KJ404" s="48"/>
      <c r="KK404" s="48"/>
      <c r="KL404" s="48"/>
      <c r="KM404" s="48"/>
      <c r="KN404" s="48"/>
      <c r="KO404" s="48"/>
      <c r="KP404" s="48"/>
      <c r="KQ404" s="48"/>
      <c r="KR404" s="48"/>
      <c r="KS404" s="48"/>
      <c r="KT404" s="48"/>
      <c r="KU404" s="48"/>
      <c r="KV404" s="48"/>
      <c r="KW404" s="48"/>
      <c r="KX404" s="48"/>
      <c r="KY404" s="48"/>
      <c r="KZ404" s="48"/>
      <c r="LA404" s="48"/>
      <c r="LB404" s="48"/>
      <c r="LC404" s="48"/>
      <c r="LD404" s="48"/>
      <c r="LE404" s="48"/>
      <c r="LF404" s="48"/>
      <c r="LG404" s="48"/>
      <c r="LH404" s="48"/>
      <c r="LI404" s="48"/>
      <c r="LJ404" s="48"/>
      <c r="LK404" s="48"/>
      <c r="LL404" s="48"/>
      <c r="LM404" s="48"/>
      <c r="LN404" s="48"/>
      <c r="LO404" s="48"/>
      <c r="LP404" s="48"/>
      <c r="LQ404" s="48"/>
      <c r="LR404" s="48"/>
      <c r="LS404" s="48"/>
      <c r="LT404" s="48"/>
      <c r="LU404" s="48"/>
      <c r="LV404" s="48"/>
      <c r="LW404" s="48"/>
      <c r="LX404" s="48"/>
      <c r="LY404" s="48"/>
      <c r="LZ404" s="48"/>
      <c r="MA404" s="48"/>
      <c r="MB404" s="48"/>
      <c r="MC404" s="48"/>
      <c r="MD404" s="48"/>
      <c r="ME404" s="48"/>
      <c r="MF404" s="48"/>
      <c r="MG404" s="48"/>
      <c r="MH404" s="48"/>
      <c r="MI404" s="48"/>
      <c r="MJ404" s="48"/>
      <c r="MK404" s="48"/>
      <c r="ML404" s="48"/>
      <c r="MM404" s="48"/>
      <c r="MN404" s="48"/>
      <c r="MO404" s="48"/>
      <c r="MP404" s="48"/>
      <c r="MQ404" s="48"/>
      <c r="MR404" s="48"/>
      <c r="MS404" s="48"/>
      <c r="MT404" s="48"/>
      <c r="MU404" s="48"/>
      <c r="MV404" s="48"/>
      <c r="MW404" s="48"/>
      <c r="MX404" s="48"/>
      <c r="MY404" s="48"/>
      <c r="MZ404" s="48"/>
      <c r="NA404" s="48"/>
      <c r="NB404" s="48"/>
      <c r="NC404" s="48"/>
      <c r="ND404" s="48"/>
      <c r="NE404" s="48"/>
      <c r="NF404" s="48"/>
      <c r="NG404" s="48"/>
      <c r="NH404" s="48"/>
      <c r="NI404" s="48"/>
      <c r="NJ404" s="48"/>
      <c r="NK404" s="48"/>
      <c r="NL404" s="48"/>
      <c r="NM404" s="48"/>
      <c r="NN404" s="48"/>
      <c r="NO404" s="48"/>
      <c r="NP404" s="48"/>
      <c r="NQ404" s="48"/>
      <c r="NR404" s="48"/>
      <c r="NS404" s="48"/>
      <c r="NT404" s="48"/>
      <c r="NU404" s="48"/>
      <c r="NV404" s="48"/>
      <c r="NW404" s="48"/>
      <c r="NX404" s="48"/>
      <c r="NY404" s="48"/>
      <c r="NZ404" s="48"/>
      <c r="OA404" s="48"/>
      <c r="OB404" s="48"/>
      <c r="OC404" s="48"/>
      <c r="OD404" s="48"/>
      <c r="OE404" s="48"/>
      <c r="OF404" s="48"/>
      <c r="OG404" s="48"/>
      <c r="OH404" s="48"/>
      <c r="OI404" s="48"/>
      <c r="OJ404" s="48"/>
      <c r="OK404" s="48"/>
      <c r="OL404" s="48"/>
      <c r="OM404" s="48"/>
      <c r="ON404" s="48"/>
      <c r="OO404" s="48"/>
      <c r="OP404" s="48"/>
      <c r="OQ404" s="48"/>
      <c r="OR404" s="48"/>
      <c r="OS404" s="48"/>
      <c r="OT404" s="48"/>
      <c r="OU404" s="48"/>
      <c r="OV404" s="48"/>
      <c r="OW404" s="48"/>
      <c r="OX404" s="48"/>
      <c r="OY404" s="48"/>
      <c r="OZ404" s="48"/>
      <c r="PA404" s="48"/>
      <c r="PB404" s="48"/>
      <c r="PC404" s="48"/>
      <c r="PD404" s="48"/>
      <c r="PE404" s="48"/>
      <c r="PF404" s="48"/>
      <c r="PG404" s="48"/>
      <c r="PH404" s="48"/>
      <c r="PI404" s="48"/>
      <c r="PJ404" s="48"/>
      <c r="PK404" s="48"/>
      <c r="PL404" s="48"/>
    </row>
    <row r="405" spans="1:428" ht="39" hidden="1">
      <c r="A405" s="32" t="s">
        <v>519</v>
      </c>
      <c r="B405" s="38" t="s">
        <v>60</v>
      </c>
      <c r="C405" s="32">
        <v>6001</v>
      </c>
      <c r="D405" s="5"/>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21"/>
      <c r="AF405" s="21"/>
      <c r="AG405" s="21"/>
      <c r="AH405" s="21"/>
      <c r="AI405" s="50"/>
      <c r="AJ405" s="50"/>
      <c r="AK405" s="50"/>
      <c r="AL405" s="51"/>
      <c r="AM405" s="51"/>
      <c r="AN405" s="51"/>
      <c r="AO405" s="36"/>
      <c r="AP405" s="36"/>
      <c r="AQ405" s="36"/>
      <c r="AR405" s="36"/>
      <c r="AS405" s="36"/>
      <c r="AT405" s="36"/>
      <c r="AU405" s="36"/>
      <c r="AV405" s="36"/>
      <c r="AW405" s="36"/>
      <c r="AX405" s="36"/>
      <c r="AY405" s="36"/>
      <c r="AZ405" s="36"/>
      <c r="BA405" s="47"/>
      <c r="BB405" s="54"/>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c r="FG405" s="48"/>
      <c r="FH405" s="48"/>
      <c r="FI405" s="48"/>
      <c r="FJ405" s="48"/>
      <c r="FK405" s="48"/>
      <c r="FL405" s="48"/>
      <c r="FM405" s="48"/>
      <c r="FN405" s="48"/>
      <c r="FO405" s="48"/>
      <c r="FP405" s="48"/>
      <c r="FQ405" s="48"/>
      <c r="FR405" s="48"/>
      <c r="FS405" s="48"/>
      <c r="FT405" s="48"/>
      <c r="FU405" s="48"/>
      <c r="FV405" s="48"/>
      <c r="FW405" s="48"/>
      <c r="FX405" s="48"/>
      <c r="FY405" s="48"/>
      <c r="FZ405" s="48"/>
      <c r="GA405" s="48"/>
      <c r="GB405" s="48"/>
      <c r="GC405" s="48"/>
      <c r="GD405" s="48"/>
      <c r="GE405" s="48"/>
      <c r="GF405" s="48"/>
      <c r="GG405" s="48"/>
      <c r="GH405" s="48"/>
      <c r="GI405" s="48"/>
      <c r="GJ405" s="48"/>
      <c r="GK405" s="48"/>
      <c r="GL405" s="48"/>
      <c r="GM405" s="48"/>
      <c r="GN405" s="48"/>
      <c r="GO405" s="48"/>
      <c r="GP405" s="48"/>
      <c r="GQ405" s="48"/>
      <c r="GR405" s="48"/>
      <c r="GS405" s="48"/>
      <c r="GT405" s="48"/>
      <c r="GU405" s="48"/>
      <c r="GV405" s="48"/>
      <c r="GW405" s="48"/>
      <c r="GX405" s="48"/>
      <c r="GY405" s="48"/>
      <c r="GZ405" s="48"/>
      <c r="HA405" s="48"/>
      <c r="HB405" s="48"/>
      <c r="HC405" s="48"/>
      <c r="HD405" s="48"/>
      <c r="HE405" s="48"/>
      <c r="HF405" s="48"/>
      <c r="HG405" s="48"/>
      <c r="HH405" s="48"/>
      <c r="HI405" s="48"/>
      <c r="HJ405" s="48"/>
      <c r="HK405" s="48"/>
      <c r="HL405" s="48"/>
      <c r="HM405" s="48"/>
      <c r="HN405" s="48"/>
      <c r="HO405" s="48"/>
      <c r="HP405" s="48"/>
      <c r="HQ405" s="48"/>
      <c r="HR405" s="48"/>
      <c r="HS405" s="48"/>
      <c r="HT405" s="48"/>
      <c r="HU405" s="48"/>
      <c r="HV405" s="48"/>
      <c r="HW405" s="48"/>
      <c r="HX405" s="48"/>
      <c r="HY405" s="48"/>
      <c r="HZ405" s="48"/>
      <c r="IA405" s="48"/>
      <c r="IB405" s="48"/>
      <c r="IC405" s="48"/>
      <c r="ID405" s="48"/>
      <c r="IE405" s="48"/>
      <c r="IF405" s="48"/>
      <c r="IG405" s="48"/>
      <c r="IH405" s="48"/>
      <c r="II405" s="48"/>
      <c r="IJ405" s="48"/>
      <c r="IK405" s="48"/>
      <c r="IL405" s="48"/>
      <c r="IM405" s="48"/>
      <c r="IN405" s="48"/>
      <c r="IO405" s="48"/>
      <c r="IP405" s="48"/>
      <c r="IQ405" s="48"/>
      <c r="IR405" s="48"/>
      <c r="IS405" s="48"/>
      <c r="IT405" s="48"/>
      <c r="IU405" s="48"/>
      <c r="IV405" s="48"/>
      <c r="IW405" s="48"/>
      <c r="IX405" s="48"/>
      <c r="IY405" s="48"/>
      <c r="IZ405" s="48"/>
      <c r="JA405" s="48"/>
      <c r="JB405" s="48"/>
      <c r="JC405" s="48"/>
      <c r="JD405" s="48"/>
      <c r="JE405" s="48"/>
      <c r="JF405" s="48"/>
      <c r="JG405" s="48"/>
      <c r="JH405" s="48"/>
      <c r="JI405" s="48"/>
      <c r="JJ405" s="48"/>
      <c r="JK405" s="48"/>
      <c r="JL405" s="48"/>
      <c r="JM405" s="48"/>
      <c r="JN405" s="48"/>
      <c r="JO405" s="48"/>
      <c r="JP405" s="48"/>
      <c r="JQ405" s="48"/>
      <c r="JR405" s="48"/>
      <c r="JS405" s="48"/>
      <c r="JT405" s="48"/>
      <c r="JU405" s="48"/>
      <c r="JV405" s="48"/>
      <c r="JW405" s="48"/>
      <c r="JX405" s="48"/>
      <c r="JY405" s="48"/>
      <c r="JZ405" s="48"/>
      <c r="KA405" s="48"/>
      <c r="KB405" s="48"/>
      <c r="KC405" s="48"/>
      <c r="KD405" s="48"/>
      <c r="KE405" s="48"/>
      <c r="KF405" s="48"/>
      <c r="KG405" s="48"/>
      <c r="KH405" s="48"/>
      <c r="KI405" s="48"/>
      <c r="KJ405" s="48"/>
      <c r="KK405" s="48"/>
      <c r="KL405" s="48"/>
      <c r="KM405" s="48"/>
      <c r="KN405" s="48"/>
      <c r="KO405" s="48"/>
      <c r="KP405" s="48"/>
      <c r="KQ405" s="48"/>
      <c r="KR405" s="48"/>
      <c r="KS405" s="48"/>
      <c r="KT405" s="48"/>
      <c r="KU405" s="48"/>
      <c r="KV405" s="48"/>
      <c r="KW405" s="48"/>
      <c r="KX405" s="48"/>
      <c r="KY405" s="48"/>
      <c r="KZ405" s="48"/>
      <c r="LA405" s="48"/>
      <c r="LB405" s="48"/>
      <c r="LC405" s="48"/>
      <c r="LD405" s="48"/>
      <c r="LE405" s="48"/>
      <c r="LF405" s="48"/>
      <c r="LG405" s="48"/>
      <c r="LH405" s="48"/>
      <c r="LI405" s="48"/>
      <c r="LJ405" s="48"/>
      <c r="LK405" s="48"/>
      <c r="LL405" s="48"/>
      <c r="LM405" s="48"/>
      <c r="LN405" s="48"/>
      <c r="LO405" s="48"/>
      <c r="LP405" s="48"/>
      <c r="LQ405" s="48"/>
      <c r="LR405" s="48"/>
      <c r="LS405" s="48"/>
      <c r="LT405" s="48"/>
      <c r="LU405" s="48"/>
      <c r="LV405" s="48"/>
      <c r="LW405" s="48"/>
      <c r="LX405" s="48"/>
      <c r="LY405" s="48"/>
      <c r="LZ405" s="48"/>
      <c r="MA405" s="48"/>
      <c r="MB405" s="48"/>
      <c r="MC405" s="48"/>
      <c r="MD405" s="48"/>
      <c r="ME405" s="48"/>
      <c r="MF405" s="48"/>
      <c r="MG405" s="48"/>
      <c r="MH405" s="48"/>
      <c r="MI405" s="48"/>
      <c r="MJ405" s="48"/>
      <c r="MK405" s="48"/>
      <c r="ML405" s="48"/>
      <c r="MM405" s="48"/>
      <c r="MN405" s="48"/>
      <c r="MO405" s="48"/>
      <c r="MP405" s="48"/>
      <c r="MQ405" s="48"/>
      <c r="MR405" s="48"/>
      <c r="MS405" s="48"/>
      <c r="MT405" s="48"/>
      <c r="MU405" s="48"/>
      <c r="MV405" s="48"/>
      <c r="MW405" s="48"/>
      <c r="MX405" s="48"/>
      <c r="MY405" s="48"/>
      <c r="MZ405" s="48"/>
      <c r="NA405" s="48"/>
      <c r="NB405" s="48"/>
      <c r="NC405" s="48"/>
      <c r="ND405" s="48"/>
      <c r="NE405" s="48"/>
      <c r="NF405" s="48"/>
      <c r="NG405" s="48"/>
      <c r="NH405" s="48"/>
      <c r="NI405" s="48"/>
      <c r="NJ405" s="48"/>
      <c r="NK405" s="48"/>
      <c r="NL405" s="48"/>
      <c r="NM405" s="48"/>
      <c r="NN405" s="48"/>
      <c r="NO405" s="48"/>
      <c r="NP405" s="48"/>
      <c r="NQ405" s="48"/>
      <c r="NR405" s="48"/>
      <c r="NS405" s="48"/>
      <c r="NT405" s="48"/>
      <c r="NU405" s="48"/>
      <c r="NV405" s="48"/>
      <c r="NW405" s="48"/>
      <c r="NX405" s="48"/>
      <c r="NY405" s="48"/>
      <c r="NZ405" s="48"/>
      <c r="OA405" s="48"/>
      <c r="OB405" s="48"/>
      <c r="OC405" s="48"/>
      <c r="OD405" s="48"/>
      <c r="OE405" s="48"/>
      <c r="OF405" s="48"/>
      <c r="OG405" s="48"/>
      <c r="OH405" s="48"/>
      <c r="OI405" s="48"/>
      <c r="OJ405" s="48"/>
      <c r="OK405" s="48"/>
      <c r="OL405" s="48"/>
      <c r="OM405" s="48"/>
      <c r="ON405" s="48"/>
      <c r="OO405" s="48"/>
      <c r="OP405" s="48"/>
      <c r="OQ405" s="48"/>
      <c r="OR405" s="48"/>
      <c r="OS405" s="48"/>
      <c r="OT405" s="48"/>
      <c r="OU405" s="48"/>
      <c r="OV405" s="48"/>
      <c r="OW405" s="48"/>
      <c r="OX405" s="48"/>
      <c r="OY405" s="48"/>
      <c r="OZ405" s="48"/>
      <c r="PA405" s="48"/>
      <c r="PB405" s="48"/>
      <c r="PC405" s="48"/>
      <c r="PD405" s="48"/>
      <c r="PE405" s="48"/>
      <c r="PF405" s="48"/>
      <c r="PG405" s="48"/>
      <c r="PH405" s="48"/>
      <c r="PI405" s="48"/>
      <c r="PJ405" s="48"/>
      <c r="PK405" s="48"/>
      <c r="PL405" s="48"/>
    </row>
    <row r="406" spans="1:428" ht="15.75" hidden="1">
      <c r="A406" s="32" t="s">
        <v>60</v>
      </c>
      <c r="B406" s="38" t="s">
        <v>60</v>
      </c>
      <c r="C406" s="32" t="s">
        <v>60</v>
      </c>
      <c r="D406" s="5"/>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21"/>
      <c r="AF406" s="21"/>
      <c r="AG406" s="21"/>
      <c r="AH406" s="21"/>
      <c r="AI406" s="50"/>
      <c r="AJ406" s="50"/>
      <c r="AK406" s="50"/>
      <c r="AL406" s="51"/>
      <c r="AM406" s="51"/>
      <c r="AN406" s="51"/>
      <c r="AO406" s="36"/>
      <c r="AP406" s="36"/>
      <c r="AQ406" s="36"/>
      <c r="AR406" s="36"/>
      <c r="AS406" s="36"/>
      <c r="AT406" s="36"/>
      <c r="AU406" s="36"/>
      <c r="AV406" s="36"/>
      <c r="AW406" s="36"/>
      <c r="AX406" s="36"/>
      <c r="AY406" s="36"/>
      <c r="AZ406" s="36"/>
      <c r="BA406" s="47"/>
      <c r="BB406" s="54"/>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c r="FG406" s="48"/>
      <c r="FH406" s="48"/>
      <c r="FI406" s="48"/>
      <c r="FJ406" s="48"/>
      <c r="FK406" s="48"/>
      <c r="FL406" s="48"/>
      <c r="FM406" s="48"/>
      <c r="FN406" s="48"/>
      <c r="FO406" s="48"/>
      <c r="FP406" s="48"/>
      <c r="FQ406" s="48"/>
      <c r="FR406" s="48"/>
      <c r="FS406" s="48"/>
      <c r="FT406" s="48"/>
      <c r="FU406" s="48"/>
      <c r="FV406" s="48"/>
      <c r="FW406" s="48"/>
      <c r="FX406" s="48"/>
      <c r="FY406" s="48"/>
      <c r="FZ406" s="48"/>
      <c r="GA406" s="48"/>
      <c r="GB406" s="48"/>
      <c r="GC406" s="48"/>
      <c r="GD406" s="48"/>
      <c r="GE406" s="48"/>
      <c r="GF406" s="48"/>
      <c r="GG406" s="48"/>
      <c r="GH406" s="48"/>
      <c r="GI406" s="48"/>
      <c r="GJ406" s="48"/>
      <c r="GK406" s="48"/>
      <c r="GL406" s="48"/>
      <c r="GM406" s="48"/>
      <c r="GN406" s="48"/>
      <c r="GO406" s="48"/>
      <c r="GP406" s="48"/>
      <c r="GQ406" s="48"/>
      <c r="GR406" s="48"/>
      <c r="GS406" s="48"/>
      <c r="GT406" s="48"/>
      <c r="GU406" s="48"/>
      <c r="GV406" s="48"/>
      <c r="GW406" s="48"/>
      <c r="GX406" s="48"/>
      <c r="GY406" s="48"/>
      <c r="GZ406" s="48"/>
      <c r="HA406" s="48"/>
      <c r="HB406" s="48"/>
      <c r="HC406" s="48"/>
      <c r="HD406" s="48"/>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c r="JI406" s="48"/>
      <c r="JJ406" s="48"/>
      <c r="JK406" s="48"/>
      <c r="JL406" s="48"/>
      <c r="JM406" s="48"/>
      <c r="JN406" s="48"/>
      <c r="JO406" s="48"/>
      <c r="JP406" s="48"/>
      <c r="JQ406" s="48"/>
      <c r="JR406" s="48"/>
      <c r="JS406" s="48"/>
      <c r="JT406" s="48"/>
      <c r="JU406" s="48"/>
      <c r="JV406" s="48"/>
      <c r="JW406" s="48"/>
      <c r="JX406" s="48"/>
      <c r="JY406" s="48"/>
      <c r="JZ406" s="48"/>
      <c r="KA406" s="48"/>
      <c r="KB406" s="48"/>
      <c r="KC406" s="48"/>
      <c r="KD406" s="48"/>
      <c r="KE406" s="48"/>
      <c r="KF406" s="48"/>
      <c r="KG406" s="48"/>
      <c r="KH406" s="48"/>
      <c r="KI406" s="48"/>
      <c r="KJ406" s="48"/>
      <c r="KK406" s="48"/>
      <c r="KL406" s="48"/>
      <c r="KM406" s="48"/>
      <c r="KN406" s="48"/>
      <c r="KO406" s="48"/>
      <c r="KP406" s="48"/>
      <c r="KQ406" s="48"/>
      <c r="KR406" s="48"/>
      <c r="KS406" s="48"/>
      <c r="KT406" s="48"/>
      <c r="KU406" s="48"/>
      <c r="KV406" s="48"/>
      <c r="KW406" s="48"/>
      <c r="KX406" s="48"/>
      <c r="KY406" s="48"/>
      <c r="KZ406" s="48"/>
      <c r="LA406" s="48"/>
      <c r="LB406" s="48"/>
      <c r="LC406" s="48"/>
      <c r="LD406" s="48"/>
      <c r="LE406" s="48"/>
      <c r="LF406" s="48"/>
      <c r="LG406" s="48"/>
      <c r="LH406" s="48"/>
      <c r="LI406" s="48"/>
      <c r="LJ406" s="48"/>
      <c r="LK406" s="48"/>
      <c r="LL406" s="48"/>
      <c r="LM406" s="48"/>
      <c r="LN406" s="48"/>
      <c r="LO406" s="48"/>
      <c r="LP406" s="48"/>
      <c r="LQ406" s="48"/>
      <c r="LR406" s="48"/>
      <c r="LS406" s="48"/>
      <c r="LT406" s="48"/>
      <c r="LU406" s="48"/>
      <c r="LV406" s="48"/>
      <c r="LW406" s="48"/>
      <c r="LX406" s="48"/>
      <c r="LY406" s="48"/>
      <c r="LZ406" s="48"/>
      <c r="MA406" s="48"/>
      <c r="MB406" s="48"/>
      <c r="MC406" s="48"/>
      <c r="MD406" s="48"/>
      <c r="ME406" s="48"/>
      <c r="MF406" s="48"/>
      <c r="MG406" s="48"/>
      <c r="MH406" s="48"/>
      <c r="MI406" s="48"/>
      <c r="MJ406" s="48"/>
      <c r="MK406" s="48"/>
      <c r="ML406" s="48"/>
      <c r="MM406" s="48"/>
      <c r="MN406" s="48"/>
      <c r="MO406" s="48"/>
      <c r="MP406" s="48"/>
      <c r="MQ406" s="48"/>
      <c r="MR406" s="48"/>
      <c r="MS406" s="48"/>
      <c r="MT406" s="48"/>
      <c r="MU406" s="48"/>
      <c r="MV406" s="48"/>
      <c r="MW406" s="48"/>
      <c r="MX406" s="48"/>
      <c r="MY406" s="48"/>
      <c r="MZ406" s="48"/>
      <c r="NA406" s="48"/>
      <c r="NB406" s="48"/>
      <c r="NC406" s="48"/>
      <c r="ND406" s="48"/>
      <c r="NE406" s="48"/>
      <c r="NF406" s="48"/>
      <c r="NG406" s="48"/>
      <c r="NH406" s="48"/>
      <c r="NI406" s="48"/>
      <c r="NJ406" s="48"/>
      <c r="NK406" s="48"/>
      <c r="NL406" s="48"/>
      <c r="NM406" s="48"/>
      <c r="NN406" s="48"/>
      <c r="NO406" s="48"/>
      <c r="NP406" s="48"/>
      <c r="NQ406" s="48"/>
      <c r="NR406" s="48"/>
      <c r="NS406" s="48"/>
      <c r="NT406" s="48"/>
      <c r="NU406" s="48"/>
      <c r="NV406" s="48"/>
      <c r="NW406" s="48"/>
      <c r="NX406" s="48"/>
      <c r="NY406" s="48"/>
      <c r="NZ406" s="48"/>
      <c r="OA406" s="48"/>
      <c r="OB406" s="48"/>
      <c r="OC406" s="48"/>
      <c r="OD406" s="48"/>
      <c r="OE406" s="48"/>
      <c r="OF406" s="48"/>
      <c r="OG406" s="48"/>
      <c r="OH406" s="48"/>
      <c r="OI406" s="48"/>
      <c r="OJ406" s="48"/>
      <c r="OK406" s="48"/>
      <c r="OL406" s="48"/>
      <c r="OM406" s="48"/>
      <c r="ON406" s="48"/>
      <c r="OO406" s="48"/>
      <c r="OP406" s="48"/>
      <c r="OQ406" s="48"/>
      <c r="OR406" s="48"/>
      <c r="OS406" s="48"/>
      <c r="OT406" s="48"/>
      <c r="OU406" s="48"/>
      <c r="OV406" s="48"/>
      <c r="OW406" s="48"/>
      <c r="OX406" s="48"/>
      <c r="OY406" s="48"/>
      <c r="OZ406" s="48"/>
      <c r="PA406" s="48"/>
      <c r="PB406" s="48"/>
      <c r="PC406" s="48"/>
      <c r="PD406" s="48"/>
      <c r="PE406" s="48"/>
      <c r="PF406" s="48"/>
      <c r="PG406" s="48"/>
      <c r="PH406" s="48"/>
      <c r="PI406" s="48"/>
      <c r="PJ406" s="48"/>
      <c r="PK406" s="48"/>
      <c r="PL406" s="48"/>
    </row>
    <row r="407" spans="1:428" ht="26.25" hidden="1">
      <c r="A407" s="32" t="s">
        <v>222</v>
      </c>
      <c r="B407" s="38" t="s">
        <v>60</v>
      </c>
      <c r="C407" s="32">
        <v>6099</v>
      </c>
      <c r="D407" s="5"/>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21"/>
      <c r="AF407" s="21"/>
      <c r="AG407" s="21"/>
      <c r="AH407" s="21"/>
      <c r="AI407" s="50"/>
      <c r="AJ407" s="50"/>
      <c r="AK407" s="50"/>
      <c r="AL407" s="51"/>
      <c r="AM407" s="51"/>
      <c r="AN407" s="51"/>
      <c r="AO407" s="36"/>
      <c r="AP407" s="36"/>
      <c r="AQ407" s="36"/>
      <c r="AR407" s="36"/>
      <c r="AS407" s="36"/>
      <c r="AT407" s="36"/>
      <c r="AU407" s="36"/>
      <c r="AV407" s="36"/>
      <c r="AW407" s="36"/>
      <c r="AX407" s="36"/>
      <c r="AY407" s="36"/>
      <c r="AZ407" s="36"/>
      <c r="BA407" s="47"/>
      <c r="BB407" s="54"/>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c r="FG407" s="48"/>
      <c r="FH407" s="48"/>
      <c r="FI407" s="48"/>
      <c r="FJ407" s="48"/>
      <c r="FK407" s="48"/>
      <c r="FL407" s="48"/>
      <c r="FM407" s="48"/>
      <c r="FN407" s="48"/>
      <c r="FO407" s="48"/>
      <c r="FP407" s="48"/>
      <c r="FQ407" s="48"/>
      <c r="FR407" s="48"/>
      <c r="FS407" s="48"/>
      <c r="FT407" s="48"/>
      <c r="FU407" s="48"/>
      <c r="FV407" s="48"/>
      <c r="FW407" s="48"/>
      <c r="FX407" s="48"/>
      <c r="FY407" s="48"/>
      <c r="FZ407" s="48"/>
      <c r="GA407" s="48"/>
      <c r="GB407" s="48"/>
      <c r="GC407" s="48"/>
      <c r="GD407" s="48"/>
      <c r="GE407" s="48"/>
      <c r="GF407" s="48"/>
      <c r="GG407" s="48"/>
      <c r="GH407" s="48"/>
      <c r="GI407" s="48"/>
      <c r="GJ407" s="48"/>
      <c r="GK407" s="48"/>
      <c r="GL407" s="48"/>
      <c r="GM407" s="48"/>
      <c r="GN407" s="48"/>
      <c r="GO407" s="48"/>
      <c r="GP407" s="48"/>
      <c r="GQ407" s="48"/>
      <c r="GR407" s="48"/>
      <c r="GS407" s="48"/>
      <c r="GT407" s="48"/>
      <c r="GU407" s="48"/>
      <c r="GV407" s="48"/>
      <c r="GW407" s="48"/>
      <c r="GX407" s="48"/>
      <c r="GY407" s="48"/>
      <c r="GZ407" s="48"/>
      <c r="HA407" s="48"/>
      <c r="HB407" s="48"/>
      <c r="HC407" s="48"/>
      <c r="HD407" s="48"/>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c r="JI407" s="48"/>
      <c r="JJ407" s="48"/>
      <c r="JK407" s="48"/>
      <c r="JL407" s="48"/>
      <c r="JM407" s="48"/>
      <c r="JN407" s="48"/>
      <c r="JO407" s="48"/>
      <c r="JP407" s="48"/>
      <c r="JQ407" s="48"/>
      <c r="JR407" s="48"/>
      <c r="JS407" s="48"/>
      <c r="JT407" s="48"/>
      <c r="JU407" s="48"/>
      <c r="JV407" s="48"/>
      <c r="JW407" s="48"/>
      <c r="JX407" s="48"/>
      <c r="JY407" s="48"/>
      <c r="JZ407" s="48"/>
      <c r="KA407" s="48"/>
      <c r="KB407" s="48"/>
      <c r="KC407" s="48"/>
      <c r="KD407" s="48"/>
      <c r="KE407" s="48"/>
      <c r="KF407" s="48"/>
      <c r="KG407" s="48"/>
      <c r="KH407" s="48"/>
      <c r="KI407" s="48"/>
      <c r="KJ407" s="48"/>
      <c r="KK407" s="48"/>
      <c r="KL407" s="48"/>
      <c r="KM407" s="48"/>
      <c r="KN407" s="48"/>
      <c r="KO407" s="48"/>
      <c r="KP407" s="48"/>
      <c r="KQ407" s="48"/>
      <c r="KR407" s="48"/>
      <c r="KS407" s="48"/>
      <c r="KT407" s="48"/>
      <c r="KU407" s="48"/>
      <c r="KV407" s="48"/>
      <c r="KW407" s="48"/>
      <c r="KX407" s="48"/>
      <c r="KY407" s="48"/>
      <c r="KZ407" s="48"/>
      <c r="LA407" s="48"/>
      <c r="LB407" s="48"/>
      <c r="LC407" s="48"/>
      <c r="LD407" s="48"/>
      <c r="LE407" s="48"/>
      <c r="LF407" s="48"/>
      <c r="LG407" s="48"/>
      <c r="LH407" s="48"/>
      <c r="LI407" s="48"/>
      <c r="LJ407" s="48"/>
      <c r="LK407" s="48"/>
      <c r="LL407" s="48"/>
      <c r="LM407" s="48"/>
      <c r="LN407" s="48"/>
      <c r="LO407" s="48"/>
      <c r="LP407" s="48"/>
      <c r="LQ407" s="48"/>
      <c r="LR407" s="48"/>
      <c r="LS407" s="48"/>
      <c r="LT407" s="48"/>
      <c r="LU407" s="48"/>
      <c r="LV407" s="48"/>
      <c r="LW407" s="48"/>
      <c r="LX407" s="48"/>
      <c r="LY407" s="48"/>
      <c r="LZ407" s="48"/>
      <c r="MA407" s="48"/>
      <c r="MB407" s="48"/>
      <c r="MC407" s="48"/>
      <c r="MD407" s="48"/>
      <c r="ME407" s="48"/>
      <c r="MF407" s="48"/>
      <c r="MG407" s="48"/>
      <c r="MH407" s="48"/>
      <c r="MI407" s="48"/>
      <c r="MJ407" s="48"/>
      <c r="MK407" s="48"/>
      <c r="ML407" s="48"/>
      <c r="MM407" s="48"/>
      <c r="MN407" s="48"/>
      <c r="MO407" s="48"/>
      <c r="MP407" s="48"/>
      <c r="MQ407" s="48"/>
      <c r="MR407" s="48"/>
      <c r="MS407" s="48"/>
      <c r="MT407" s="48"/>
      <c r="MU407" s="48"/>
      <c r="MV407" s="48"/>
      <c r="MW407" s="48"/>
      <c r="MX407" s="48"/>
      <c r="MY407" s="48"/>
      <c r="MZ407" s="48"/>
      <c r="NA407" s="48"/>
      <c r="NB407" s="48"/>
      <c r="NC407" s="48"/>
      <c r="ND407" s="48"/>
      <c r="NE407" s="48"/>
      <c r="NF407" s="48"/>
      <c r="NG407" s="48"/>
      <c r="NH407" s="48"/>
      <c r="NI407" s="48"/>
      <c r="NJ407" s="48"/>
      <c r="NK407" s="48"/>
      <c r="NL407" s="48"/>
      <c r="NM407" s="48"/>
      <c r="NN407" s="48"/>
      <c r="NO407" s="48"/>
      <c r="NP407" s="48"/>
      <c r="NQ407" s="48"/>
      <c r="NR407" s="48"/>
      <c r="NS407" s="48"/>
      <c r="NT407" s="48"/>
      <c r="NU407" s="48"/>
      <c r="NV407" s="48"/>
      <c r="NW407" s="48"/>
      <c r="NX407" s="48"/>
      <c r="NY407" s="48"/>
      <c r="NZ407" s="48"/>
      <c r="OA407" s="48"/>
      <c r="OB407" s="48"/>
      <c r="OC407" s="48"/>
      <c r="OD407" s="48"/>
      <c r="OE407" s="48"/>
      <c r="OF407" s="48"/>
      <c r="OG407" s="48"/>
      <c r="OH407" s="48"/>
      <c r="OI407" s="48"/>
      <c r="OJ407" s="48"/>
      <c r="OK407" s="48"/>
      <c r="OL407" s="48"/>
      <c r="OM407" s="48"/>
      <c r="ON407" s="48"/>
      <c r="OO407" s="48"/>
      <c r="OP407" s="48"/>
      <c r="OQ407" s="48"/>
      <c r="OR407" s="48"/>
      <c r="OS407" s="48"/>
      <c r="OT407" s="48"/>
      <c r="OU407" s="48"/>
      <c r="OV407" s="48"/>
      <c r="OW407" s="48"/>
      <c r="OX407" s="48"/>
      <c r="OY407" s="48"/>
      <c r="OZ407" s="48"/>
      <c r="PA407" s="48"/>
      <c r="PB407" s="48"/>
      <c r="PC407" s="48"/>
      <c r="PD407" s="48"/>
      <c r="PE407" s="48"/>
      <c r="PF407" s="48"/>
      <c r="PG407" s="48"/>
      <c r="PH407" s="48"/>
      <c r="PI407" s="48"/>
      <c r="PJ407" s="48"/>
      <c r="PK407" s="48"/>
      <c r="PL407" s="48"/>
    </row>
    <row r="408" spans="1:428" s="17" customFormat="1" ht="26.25">
      <c r="A408" s="60"/>
      <c r="B408" s="62" t="s">
        <v>223</v>
      </c>
      <c r="C408" s="60">
        <v>7800</v>
      </c>
      <c r="D408" s="15"/>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24"/>
      <c r="AF408" s="24"/>
      <c r="AG408" s="24"/>
      <c r="AH408" s="24"/>
      <c r="AI408" s="49">
        <f>AI14</f>
        <v>12001702</v>
      </c>
      <c r="AJ408" s="49">
        <f t="shared" ref="AJ408:AN408" si="43">AJ14</f>
        <v>12001691.800000001</v>
      </c>
      <c r="AK408" s="49">
        <f t="shared" si="43"/>
        <v>13213300</v>
      </c>
      <c r="AL408" s="55">
        <f t="shared" si="43"/>
        <v>12201600</v>
      </c>
      <c r="AM408" s="55">
        <f t="shared" si="43"/>
        <v>10133400</v>
      </c>
      <c r="AN408" s="55">
        <f t="shared" si="43"/>
        <v>10624100</v>
      </c>
      <c r="AO408" s="56" t="e">
        <f>#REF!+#REF!+AO14</f>
        <v>#REF!</v>
      </c>
      <c r="AP408" s="56" t="e">
        <f>#REF!+#REF!+AP14</f>
        <v>#REF!</v>
      </c>
      <c r="AQ408" s="56" t="e">
        <f>#REF!+#REF!+AQ14</f>
        <v>#REF!</v>
      </c>
      <c r="AR408" s="56" t="e">
        <f>#REF!+#REF!+AR14</f>
        <v>#REF!</v>
      </c>
      <c r="AS408" s="56" t="e">
        <f>#REF!+#REF!+AS14</f>
        <v>#REF!</v>
      </c>
      <c r="AT408" s="56" t="e">
        <f>#REF!+#REF!+AT14</f>
        <v>#REF!</v>
      </c>
      <c r="AU408" s="56" t="e">
        <f>#REF!+#REF!+AU14</f>
        <v>#REF!</v>
      </c>
      <c r="AV408" s="56" t="e">
        <f>#REF!+#REF!+AV14</f>
        <v>#REF!</v>
      </c>
      <c r="AW408" s="56" t="e">
        <f>#REF!+#REF!+AW14</f>
        <v>#REF!</v>
      </c>
      <c r="AX408" s="56" t="e">
        <f>#REF!+#REF!+AX14</f>
        <v>#REF!</v>
      </c>
      <c r="AY408" s="56" t="e">
        <f>#REF!+#REF!+AY14</f>
        <v>#REF!</v>
      </c>
      <c r="AZ408" s="56" t="e">
        <f>#REF!+#REF!+AZ14</f>
        <v>#REF!</v>
      </c>
      <c r="BA408" s="57"/>
      <c r="BB408" s="54"/>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c r="FG408" s="48"/>
      <c r="FH408" s="48"/>
      <c r="FI408" s="48"/>
      <c r="FJ408" s="48"/>
      <c r="FK408" s="48"/>
      <c r="FL408" s="48"/>
      <c r="FM408" s="48"/>
      <c r="FN408" s="48"/>
      <c r="FO408" s="48"/>
      <c r="FP408" s="48"/>
      <c r="FQ408" s="48"/>
      <c r="FR408" s="48"/>
      <c r="FS408" s="48"/>
      <c r="FT408" s="48"/>
      <c r="FU408" s="48"/>
      <c r="FV408" s="48"/>
      <c r="FW408" s="48"/>
      <c r="FX408" s="48"/>
      <c r="FY408" s="48"/>
      <c r="FZ408" s="48"/>
      <c r="GA408" s="48"/>
      <c r="GB408" s="48"/>
      <c r="GC408" s="48"/>
      <c r="GD408" s="48"/>
      <c r="GE408" s="48"/>
      <c r="GF408" s="48"/>
      <c r="GG408" s="48"/>
      <c r="GH408" s="48"/>
      <c r="GI408" s="48"/>
      <c r="GJ408" s="48"/>
      <c r="GK408" s="48"/>
      <c r="GL408" s="48"/>
      <c r="GM408" s="48"/>
      <c r="GN408" s="48"/>
      <c r="GO408" s="48"/>
      <c r="GP408" s="48"/>
      <c r="GQ408" s="48"/>
      <c r="GR408" s="48"/>
      <c r="GS408" s="48"/>
      <c r="GT408" s="48"/>
      <c r="GU408" s="48"/>
      <c r="GV408" s="48"/>
      <c r="GW408" s="48"/>
      <c r="GX408" s="48"/>
      <c r="GY408" s="48"/>
      <c r="GZ408" s="48"/>
      <c r="HA408" s="48"/>
      <c r="HB408" s="48"/>
      <c r="HC408" s="48"/>
      <c r="HD408" s="48"/>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c r="JI408" s="48"/>
      <c r="JJ408" s="48"/>
      <c r="JK408" s="48"/>
      <c r="JL408" s="48"/>
      <c r="JM408" s="48"/>
      <c r="JN408" s="48"/>
      <c r="JO408" s="48"/>
      <c r="JP408" s="48"/>
      <c r="JQ408" s="48"/>
      <c r="JR408" s="48"/>
      <c r="JS408" s="48"/>
      <c r="JT408" s="48"/>
      <c r="JU408" s="48"/>
      <c r="JV408" s="48"/>
      <c r="JW408" s="48"/>
      <c r="JX408" s="48"/>
      <c r="JY408" s="48"/>
      <c r="JZ408" s="48"/>
      <c r="KA408" s="48"/>
      <c r="KB408" s="48"/>
      <c r="KC408" s="48"/>
      <c r="KD408" s="48"/>
      <c r="KE408" s="48"/>
      <c r="KF408" s="48"/>
      <c r="KG408" s="48"/>
      <c r="KH408" s="48"/>
      <c r="KI408" s="48"/>
      <c r="KJ408" s="48"/>
      <c r="KK408" s="48"/>
      <c r="KL408" s="48"/>
      <c r="KM408" s="48"/>
      <c r="KN408" s="48"/>
      <c r="KO408" s="48"/>
      <c r="KP408" s="48"/>
      <c r="KQ408" s="48"/>
      <c r="KR408" s="48"/>
      <c r="KS408" s="48"/>
      <c r="KT408" s="48"/>
      <c r="KU408" s="48"/>
      <c r="KV408" s="48"/>
      <c r="KW408" s="48"/>
      <c r="KX408" s="48"/>
      <c r="KY408" s="48"/>
      <c r="KZ408" s="48"/>
      <c r="LA408" s="48"/>
      <c r="LB408" s="48"/>
      <c r="LC408" s="48"/>
      <c r="LD408" s="48"/>
      <c r="LE408" s="48"/>
      <c r="LF408" s="48"/>
      <c r="LG408" s="48"/>
      <c r="LH408" s="48"/>
      <c r="LI408" s="48"/>
      <c r="LJ408" s="48"/>
      <c r="LK408" s="48"/>
      <c r="LL408" s="48"/>
      <c r="LM408" s="48"/>
      <c r="LN408" s="48"/>
      <c r="LO408" s="48"/>
      <c r="LP408" s="48"/>
      <c r="LQ408" s="48"/>
      <c r="LR408" s="48"/>
      <c r="LS408" s="48"/>
      <c r="LT408" s="48"/>
      <c r="LU408" s="48"/>
      <c r="LV408" s="48"/>
      <c r="LW408" s="48"/>
      <c r="LX408" s="48"/>
      <c r="LY408" s="48"/>
      <c r="LZ408" s="48"/>
      <c r="MA408" s="48"/>
      <c r="MB408" s="48"/>
      <c r="MC408" s="48"/>
      <c r="MD408" s="48"/>
      <c r="ME408" s="48"/>
      <c r="MF408" s="48"/>
      <c r="MG408" s="48"/>
      <c r="MH408" s="48"/>
      <c r="MI408" s="48"/>
      <c r="MJ408" s="48"/>
      <c r="MK408" s="48"/>
      <c r="ML408" s="48"/>
      <c r="MM408" s="48"/>
      <c r="MN408" s="48"/>
      <c r="MO408" s="48"/>
      <c r="MP408" s="48"/>
      <c r="MQ408" s="48"/>
      <c r="MR408" s="48"/>
      <c r="MS408" s="48"/>
      <c r="MT408" s="48"/>
      <c r="MU408" s="48"/>
      <c r="MV408" s="48"/>
      <c r="MW408" s="48"/>
      <c r="MX408" s="48"/>
      <c r="MY408" s="48"/>
      <c r="MZ408" s="48"/>
      <c r="NA408" s="48"/>
      <c r="NB408" s="48"/>
      <c r="NC408" s="48"/>
      <c r="ND408" s="48"/>
      <c r="NE408" s="48"/>
      <c r="NF408" s="48"/>
      <c r="NG408" s="48"/>
      <c r="NH408" s="48"/>
      <c r="NI408" s="48"/>
      <c r="NJ408" s="48"/>
      <c r="NK408" s="48"/>
      <c r="NL408" s="48"/>
      <c r="NM408" s="48"/>
      <c r="NN408" s="48"/>
      <c r="NO408" s="48"/>
      <c r="NP408" s="48"/>
      <c r="NQ408" s="48"/>
      <c r="NR408" s="48"/>
      <c r="NS408" s="48"/>
      <c r="NT408" s="48"/>
      <c r="NU408" s="48"/>
      <c r="NV408" s="48"/>
      <c r="NW408" s="48"/>
      <c r="NX408" s="48"/>
      <c r="NY408" s="48"/>
      <c r="NZ408" s="48"/>
      <c r="OA408" s="48"/>
      <c r="OB408" s="48"/>
      <c r="OC408" s="48"/>
      <c r="OD408" s="48"/>
      <c r="OE408" s="48"/>
      <c r="OF408" s="48"/>
      <c r="OG408" s="48"/>
      <c r="OH408" s="48"/>
      <c r="OI408" s="48"/>
      <c r="OJ408" s="48"/>
      <c r="OK408" s="48"/>
      <c r="OL408" s="48"/>
      <c r="OM408" s="48"/>
      <c r="ON408" s="48"/>
      <c r="OO408" s="48"/>
      <c r="OP408" s="48"/>
      <c r="OQ408" s="48"/>
      <c r="OR408" s="48"/>
      <c r="OS408" s="48"/>
      <c r="OT408" s="48"/>
      <c r="OU408" s="48"/>
      <c r="OV408" s="48"/>
      <c r="OW408" s="48"/>
      <c r="OX408" s="48"/>
      <c r="OY408" s="48"/>
      <c r="OZ408" s="48"/>
      <c r="PA408" s="48"/>
      <c r="PB408" s="48"/>
      <c r="PC408" s="48"/>
      <c r="PD408" s="48"/>
      <c r="PE408" s="48"/>
      <c r="PF408" s="48"/>
      <c r="PG408" s="48"/>
      <c r="PH408" s="48"/>
      <c r="PI408" s="48"/>
      <c r="PJ408" s="48"/>
      <c r="PK408" s="48"/>
      <c r="PL408" s="48"/>
    </row>
    <row r="409" spans="1:428">
      <c r="A409" s="66"/>
      <c r="B409" s="37"/>
      <c r="C409" s="37"/>
      <c r="AL409" s="37"/>
      <c r="AM409" s="37"/>
      <c r="AN409" s="37"/>
      <c r="AO409" s="37"/>
      <c r="AP409" s="37"/>
      <c r="AQ409" s="37"/>
      <c r="AR409" s="37"/>
      <c r="AS409" s="37"/>
      <c r="AT409" s="37"/>
      <c r="AU409" s="37"/>
      <c r="AV409" s="37"/>
      <c r="AW409" s="37"/>
      <c r="AX409" s="37"/>
      <c r="AY409" s="37"/>
      <c r="AZ409" s="37"/>
      <c r="BA409" s="37"/>
      <c r="BB409" s="54"/>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c r="FG409" s="48"/>
      <c r="FH409" s="48"/>
      <c r="FI409" s="48"/>
      <c r="FJ409" s="48"/>
      <c r="FK409" s="48"/>
      <c r="FL409" s="48"/>
      <c r="FM409" s="48"/>
      <c r="FN409" s="48"/>
      <c r="FO409" s="48"/>
      <c r="FP409" s="48"/>
      <c r="FQ409" s="48"/>
      <c r="FR409" s="48"/>
      <c r="FS409" s="48"/>
      <c r="FT409" s="48"/>
      <c r="FU409" s="48"/>
      <c r="FV409" s="48"/>
      <c r="FW409" s="48"/>
      <c r="FX409" s="48"/>
      <c r="FY409" s="48"/>
      <c r="FZ409" s="48"/>
      <c r="GA409" s="48"/>
      <c r="GB409" s="48"/>
      <c r="GC409" s="48"/>
      <c r="GD409" s="48"/>
      <c r="GE409" s="48"/>
      <c r="GF409" s="48"/>
      <c r="GG409" s="48"/>
      <c r="GH409" s="48"/>
      <c r="GI409" s="48"/>
      <c r="GJ409" s="48"/>
      <c r="GK409" s="48"/>
      <c r="GL409" s="48"/>
      <c r="GM409" s="48"/>
      <c r="GN409" s="48"/>
      <c r="GO409" s="48"/>
      <c r="GP409" s="48"/>
      <c r="GQ409" s="48"/>
      <c r="GR409" s="48"/>
      <c r="GS409" s="48"/>
      <c r="GT409" s="48"/>
      <c r="GU409" s="48"/>
      <c r="GV409" s="48"/>
      <c r="GW409" s="48"/>
      <c r="GX409" s="48"/>
      <c r="GY409" s="48"/>
      <c r="GZ409" s="48"/>
      <c r="HA409" s="48"/>
      <c r="HB409" s="48"/>
      <c r="HC409" s="48"/>
      <c r="HD409" s="48"/>
      <c r="HE409" s="48"/>
      <c r="HF409" s="48"/>
      <c r="HG409" s="48"/>
      <c r="HH409" s="48"/>
      <c r="HI409" s="48"/>
      <c r="HJ409" s="48"/>
      <c r="HK409" s="48"/>
      <c r="HL409" s="48"/>
      <c r="HM409" s="48"/>
      <c r="HN409" s="48"/>
      <c r="HO409" s="48"/>
      <c r="HP409" s="48"/>
      <c r="HQ409" s="48"/>
      <c r="HR409" s="48"/>
      <c r="HS409" s="48"/>
      <c r="HT409" s="48"/>
      <c r="HU409" s="48"/>
      <c r="HV409" s="48"/>
      <c r="HW409" s="48"/>
      <c r="HX409" s="48"/>
      <c r="HY409" s="48"/>
      <c r="HZ409" s="48"/>
      <c r="IA409" s="48"/>
      <c r="IB409" s="48"/>
      <c r="IC409" s="48"/>
      <c r="ID409" s="48"/>
      <c r="IE409" s="48"/>
      <c r="IF409" s="48"/>
      <c r="IG409" s="48"/>
      <c r="IH409" s="48"/>
      <c r="II409" s="48"/>
      <c r="IJ409" s="48"/>
      <c r="IK409" s="48"/>
      <c r="IL409" s="48"/>
      <c r="IM409" s="48"/>
      <c r="IN409" s="48"/>
      <c r="IO409" s="48"/>
      <c r="IP409" s="48"/>
      <c r="IQ409" s="48"/>
      <c r="IR409" s="48"/>
      <c r="IS409" s="48"/>
      <c r="IT409" s="48"/>
      <c r="IU409" s="48"/>
      <c r="IV409" s="48"/>
      <c r="IW409" s="48"/>
      <c r="IX409" s="48"/>
      <c r="IY409" s="48"/>
      <c r="IZ409" s="48"/>
      <c r="JA409" s="48"/>
      <c r="JB409" s="48"/>
      <c r="JC409" s="48"/>
      <c r="JD409" s="48"/>
      <c r="JE409" s="48"/>
      <c r="JF409" s="48"/>
      <c r="JG409" s="48"/>
      <c r="JH409" s="48"/>
      <c r="JI409" s="48"/>
      <c r="JJ409" s="48"/>
      <c r="JK409" s="48"/>
      <c r="JL409" s="48"/>
      <c r="JM409" s="48"/>
      <c r="JN409" s="48"/>
      <c r="JO409" s="48"/>
      <c r="JP409" s="48"/>
      <c r="JQ409" s="48"/>
      <c r="JR409" s="48"/>
      <c r="JS409" s="48"/>
      <c r="JT409" s="48"/>
      <c r="JU409" s="48"/>
      <c r="JV409" s="48"/>
      <c r="JW409" s="48"/>
      <c r="JX409" s="48"/>
      <c r="JY409" s="48"/>
      <c r="JZ409" s="48"/>
      <c r="KA409" s="48"/>
      <c r="KB409" s="48"/>
      <c r="KC409" s="48"/>
      <c r="KD409" s="48"/>
      <c r="KE409" s="48"/>
      <c r="KF409" s="48"/>
      <c r="KG409" s="48"/>
      <c r="KH409" s="48"/>
      <c r="KI409" s="48"/>
      <c r="KJ409" s="48"/>
      <c r="KK409" s="48"/>
      <c r="KL409" s="48"/>
      <c r="KM409" s="48"/>
      <c r="KN409" s="48"/>
      <c r="KO409" s="48"/>
      <c r="KP409" s="48"/>
      <c r="KQ409" s="48"/>
      <c r="KR409" s="48"/>
      <c r="KS409" s="48"/>
      <c r="KT409" s="48"/>
      <c r="KU409" s="48"/>
      <c r="KV409" s="48"/>
      <c r="KW409" s="48"/>
      <c r="KX409" s="48"/>
      <c r="KY409" s="48"/>
      <c r="KZ409" s="48"/>
      <c r="LA409" s="48"/>
      <c r="LB409" s="48"/>
      <c r="LC409" s="48"/>
      <c r="LD409" s="48"/>
      <c r="LE409" s="48"/>
      <c r="LF409" s="48"/>
      <c r="LG409" s="48"/>
      <c r="LH409" s="48"/>
      <c r="LI409" s="48"/>
      <c r="LJ409" s="48"/>
      <c r="LK409" s="48"/>
      <c r="LL409" s="48"/>
      <c r="LM409" s="48"/>
      <c r="LN409" s="48"/>
      <c r="LO409" s="48"/>
      <c r="LP409" s="48"/>
      <c r="LQ409" s="48"/>
      <c r="LR409" s="48"/>
      <c r="LS409" s="48"/>
      <c r="LT409" s="48"/>
      <c r="LU409" s="48"/>
      <c r="LV409" s="48"/>
      <c r="LW409" s="48"/>
      <c r="LX409" s="48"/>
      <c r="LY409" s="48"/>
      <c r="LZ409" s="48"/>
      <c r="MA409" s="48"/>
      <c r="MB409" s="48"/>
      <c r="MC409" s="48"/>
      <c r="MD409" s="48"/>
      <c r="ME409" s="48"/>
      <c r="MF409" s="48"/>
      <c r="MG409" s="48"/>
      <c r="MH409" s="48"/>
      <c r="MI409" s="48"/>
      <c r="MJ409" s="48"/>
      <c r="MK409" s="48"/>
      <c r="ML409" s="48"/>
      <c r="MM409" s="48"/>
      <c r="MN409" s="48"/>
      <c r="MO409" s="48"/>
      <c r="MP409" s="48"/>
      <c r="MQ409" s="48"/>
      <c r="MR409" s="48"/>
      <c r="MS409" s="48"/>
      <c r="MT409" s="48"/>
      <c r="MU409" s="48"/>
      <c r="MV409" s="48"/>
      <c r="MW409" s="48"/>
      <c r="MX409" s="48"/>
      <c r="MY409" s="48"/>
      <c r="MZ409" s="48"/>
      <c r="NA409" s="48"/>
      <c r="NB409" s="48"/>
      <c r="NC409" s="48"/>
      <c r="ND409" s="48"/>
      <c r="NE409" s="48"/>
      <c r="NF409" s="48"/>
      <c r="NG409" s="48"/>
      <c r="NH409" s="48"/>
      <c r="NI409" s="48"/>
      <c r="NJ409" s="48"/>
      <c r="NK409" s="48"/>
      <c r="NL409" s="48"/>
      <c r="NM409" s="48"/>
      <c r="NN409" s="48"/>
      <c r="NO409" s="48"/>
      <c r="NP409" s="48"/>
      <c r="NQ409" s="48"/>
      <c r="NR409" s="48"/>
      <c r="NS409" s="48"/>
      <c r="NT409" s="48"/>
      <c r="NU409" s="48"/>
      <c r="NV409" s="48"/>
      <c r="NW409" s="48"/>
      <c r="NX409" s="48"/>
      <c r="NY409" s="48"/>
      <c r="NZ409" s="48"/>
      <c r="OA409" s="48"/>
      <c r="OB409" s="48"/>
      <c r="OC409" s="48"/>
      <c r="OD409" s="48"/>
      <c r="OE409" s="48"/>
      <c r="OF409" s="48"/>
      <c r="OG409" s="48"/>
      <c r="OH409" s="48"/>
      <c r="OI409" s="48"/>
      <c r="OJ409" s="48"/>
      <c r="OK409" s="48"/>
      <c r="OL409" s="48"/>
      <c r="OM409" s="48"/>
      <c r="ON409" s="48"/>
      <c r="OO409" s="48"/>
      <c r="OP409" s="48"/>
      <c r="OQ409" s="48"/>
      <c r="OR409" s="48"/>
      <c r="OS409" s="48"/>
      <c r="OT409" s="48"/>
      <c r="OU409" s="48"/>
      <c r="OV409" s="48"/>
      <c r="OW409" s="48"/>
      <c r="OX409" s="48"/>
      <c r="OY409" s="48"/>
      <c r="OZ409" s="48"/>
      <c r="PA409" s="48"/>
      <c r="PB409" s="48"/>
      <c r="PC409" s="48"/>
      <c r="PD409" s="48"/>
      <c r="PE409" s="48"/>
      <c r="PF409" s="48"/>
      <c r="PG409" s="48"/>
      <c r="PH409" s="48"/>
      <c r="PI409" s="48"/>
      <c r="PJ409" s="48"/>
      <c r="PK409" s="48"/>
      <c r="PL409" s="48"/>
    </row>
    <row r="410" spans="1:428">
      <c r="AL410" s="37"/>
      <c r="AM410" s="37"/>
      <c r="AN410" s="37"/>
      <c r="AO410" s="37"/>
      <c r="AP410" s="37"/>
      <c r="AQ410" s="37"/>
      <c r="AR410" s="37"/>
      <c r="AS410" s="37"/>
      <c r="AT410" s="37"/>
      <c r="AU410" s="37"/>
      <c r="AV410" s="37"/>
      <c r="AW410" s="37"/>
      <c r="AX410" s="37"/>
      <c r="AY410" s="37"/>
      <c r="AZ410" s="37"/>
      <c r="BA410" s="37"/>
      <c r="BB410" s="54"/>
      <c r="BC410" s="48"/>
      <c r="BD410" s="48"/>
      <c r="BE410" s="48"/>
      <c r="BF410" s="48"/>
      <c r="BG410" s="48"/>
      <c r="BH410" s="48"/>
      <c r="BI410" s="48"/>
      <c r="BJ410" s="48"/>
      <c r="BK410" s="48"/>
      <c r="BL410" s="48"/>
      <c r="BM410" s="48"/>
      <c r="BN410" s="48"/>
      <c r="BO410" s="48"/>
      <c r="BP410" s="48"/>
      <c r="BQ410" s="48"/>
      <c r="BR410" s="48"/>
      <c r="BS410" s="48"/>
      <c r="BT410" s="48"/>
      <c r="BU410" s="48"/>
      <c r="BV410" s="48"/>
      <c r="BW410" s="48"/>
      <c r="BX410" s="48"/>
      <c r="BY410" s="48"/>
      <c r="BZ410" s="48"/>
      <c r="CA410" s="48"/>
      <c r="CB410" s="48"/>
      <c r="CC410" s="48"/>
      <c r="CD410" s="48"/>
      <c r="CE410" s="48"/>
      <c r="CF410" s="48"/>
      <c r="CG410" s="48"/>
      <c r="CH410" s="48"/>
      <c r="CI410" s="48"/>
      <c r="CJ410" s="48"/>
      <c r="CK410" s="48"/>
      <c r="CL410" s="48"/>
      <c r="CM410" s="48"/>
      <c r="CN410" s="48"/>
      <c r="CO410" s="48"/>
      <c r="CP410" s="48"/>
      <c r="CQ410" s="48"/>
      <c r="CR410" s="48"/>
      <c r="CS410" s="48"/>
      <c r="CT410" s="48"/>
      <c r="CU410" s="48"/>
      <c r="CV410" s="48"/>
      <c r="CW410" s="48"/>
      <c r="CX410" s="48"/>
      <c r="CY410" s="48"/>
      <c r="CZ410" s="48"/>
      <c r="DA410" s="48"/>
      <c r="DB410" s="48"/>
      <c r="DC410" s="48"/>
      <c r="DD410" s="48"/>
      <c r="DE410" s="48"/>
      <c r="DF410" s="48"/>
      <c r="DG410" s="48"/>
      <c r="DH410" s="48"/>
      <c r="DI410" s="48"/>
      <c r="DJ410" s="48"/>
      <c r="DK410" s="48"/>
      <c r="DL410" s="48"/>
      <c r="DM410" s="48"/>
      <c r="DN410" s="48"/>
      <c r="DO410" s="48"/>
      <c r="DP410" s="48"/>
      <c r="DQ410" s="48"/>
      <c r="DR410" s="48"/>
      <c r="DS410" s="48"/>
      <c r="DT410" s="48"/>
      <c r="DU410" s="48"/>
      <c r="DV410" s="48"/>
      <c r="DW410" s="48"/>
      <c r="DX410" s="48"/>
      <c r="DY410" s="48"/>
      <c r="DZ410" s="48"/>
      <c r="EA410" s="48"/>
      <c r="EB410" s="48"/>
      <c r="EC410" s="48"/>
      <c r="ED410" s="48"/>
      <c r="EE410" s="48"/>
      <c r="EF410" s="48"/>
      <c r="EG410" s="48"/>
      <c r="EH410" s="48"/>
      <c r="EI410" s="48"/>
      <c r="EJ410" s="48"/>
      <c r="EK410" s="48"/>
      <c r="EL410" s="48"/>
      <c r="EM410" s="48"/>
      <c r="EN410" s="48"/>
      <c r="EO410" s="48"/>
      <c r="EP410" s="48"/>
      <c r="EQ410" s="48"/>
      <c r="ER410" s="48"/>
      <c r="ES410" s="48"/>
      <c r="ET410" s="48"/>
      <c r="EU410" s="48"/>
      <c r="EV410" s="48"/>
      <c r="EW410" s="48"/>
      <c r="EX410" s="48"/>
      <c r="EY410" s="48"/>
      <c r="EZ410" s="48"/>
      <c r="FA410" s="48"/>
      <c r="FB410" s="48"/>
      <c r="FC410" s="48"/>
      <c r="FD410" s="48"/>
      <c r="FE410" s="48"/>
      <c r="FF410" s="48"/>
      <c r="FG410" s="48"/>
      <c r="FH410" s="48"/>
      <c r="FI410" s="48"/>
      <c r="FJ410" s="48"/>
      <c r="FK410" s="48"/>
      <c r="FL410" s="48"/>
      <c r="FM410" s="48"/>
      <c r="FN410" s="48"/>
      <c r="FO410" s="48"/>
      <c r="FP410" s="48"/>
      <c r="FQ410" s="48"/>
      <c r="FR410" s="48"/>
      <c r="FS410" s="48"/>
      <c r="FT410" s="48"/>
      <c r="FU410" s="48"/>
      <c r="FV410" s="48"/>
      <c r="FW410" s="48"/>
      <c r="FX410" s="48"/>
      <c r="FY410" s="48"/>
      <c r="FZ410" s="48"/>
      <c r="GA410" s="48"/>
      <c r="GB410" s="48"/>
      <c r="GC410" s="48"/>
      <c r="GD410" s="48"/>
      <c r="GE410" s="48"/>
      <c r="GF410" s="48"/>
      <c r="GG410" s="48"/>
      <c r="GH410" s="48"/>
      <c r="GI410" s="48"/>
      <c r="GJ410" s="48"/>
      <c r="GK410" s="48"/>
      <c r="GL410" s="48"/>
      <c r="GM410" s="48"/>
      <c r="GN410" s="48"/>
      <c r="GO410" s="48"/>
      <c r="GP410" s="48"/>
      <c r="GQ410" s="48"/>
      <c r="GR410" s="48"/>
      <c r="GS410" s="48"/>
      <c r="GT410" s="48"/>
      <c r="GU410" s="48"/>
      <c r="GV410" s="48"/>
      <c r="GW410" s="48"/>
      <c r="GX410" s="48"/>
      <c r="GY410" s="48"/>
      <c r="GZ410" s="48"/>
      <c r="HA410" s="48"/>
      <c r="HB410" s="48"/>
      <c r="HC410" s="48"/>
      <c r="HD410" s="48"/>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c r="JI410" s="48"/>
      <c r="JJ410" s="48"/>
      <c r="JK410" s="48"/>
      <c r="JL410" s="48"/>
      <c r="JM410" s="48"/>
      <c r="JN410" s="48"/>
      <c r="JO410" s="48"/>
      <c r="JP410" s="48"/>
      <c r="JQ410" s="48"/>
      <c r="JR410" s="48"/>
      <c r="JS410" s="48"/>
      <c r="JT410" s="48"/>
      <c r="JU410" s="48"/>
      <c r="JV410" s="48"/>
      <c r="JW410" s="48"/>
      <c r="JX410" s="48"/>
      <c r="JY410" s="48"/>
      <c r="JZ410" s="48"/>
      <c r="KA410" s="48"/>
      <c r="KB410" s="48"/>
      <c r="KC410" s="48"/>
      <c r="KD410" s="48"/>
      <c r="KE410" s="48"/>
      <c r="KF410" s="48"/>
      <c r="KG410" s="48"/>
      <c r="KH410" s="48"/>
      <c r="KI410" s="48"/>
      <c r="KJ410" s="48"/>
      <c r="KK410" s="48"/>
      <c r="KL410" s="48"/>
      <c r="KM410" s="48"/>
      <c r="KN410" s="48"/>
      <c r="KO410" s="48"/>
      <c r="KP410" s="48"/>
      <c r="KQ410" s="48"/>
      <c r="KR410" s="48"/>
      <c r="KS410" s="48"/>
      <c r="KT410" s="48"/>
      <c r="KU410" s="48"/>
      <c r="KV410" s="48"/>
      <c r="KW410" s="48"/>
      <c r="KX410" s="48"/>
      <c r="KY410" s="48"/>
      <c r="KZ410" s="48"/>
      <c r="LA410" s="48"/>
      <c r="LB410" s="48"/>
      <c r="LC410" s="48"/>
      <c r="LD410" s="48"/>
      <c r="LE410" s="48"/>
      <c r="LF410" s="48"/>
      <c r="LG410" s="48"/>
      <c r="LH410" s="48"/>
      <c r="LI410" s="48"/>
      <c r="LJ410" s="48"/>
      <c r="LK410" s="48"/>
      <c r="LL410" s="48"/>
      <c r="LM410" s="48"/>
      <c r="LN410" s="48"/>
      <c r="LO410" s="48"/>
      <c r="LP410" s="48"/>
      <c r="LQ410" s="48"/>
      <c r="LR410" s="48"/>
      <c r="LS410" s="48"/>
      <c r="LT410" s="48"/>
      <c r="LU410" s="48"/>
      <c r="LV410" s="48"/>
      <c r="LW410" s="48"/>
      <c r="LX410" s="48"/>
      <c r="LY410" s="48"/>
      <c r="LZ410" s="48"/>
      <c r="MA410" s="48"/>
      <c r="MB410" s="48"/>
      <c r="MC410" s="48"/>
      <c r="MD410" s="48"/>
      <c r="ME410" s="48"/>
      <c r="MF410" s="48"/>
      <c r="MG410" s="48"/>
      <c r="MH410" s="48"/>
      <c r="MI410" s="48"/>
      <c r="MJ410" s="48"/>
      <c r="MK410" s="48"/>
      <c r="ML410" s="48"/>
      <c r="MM410" s="48"/>
      <c r="MN410" s="48"/>
      <c r="MO410" s="48"/>
      <c r="MP410" s="48"/>
      <c r="MQ410" s="48"/>
      <c r="MR410" s="48"/>
      <c r="MS410" s="48"/>
      <c r="MT410" s="48"/>
      <c r="MU410" s="48"/>
      <c r="MV410" s="48"/>
      <c r="MW410" s="48"/>
      <c r="MX410" s="48"/>
      <c r="MY410" s="48"/>
      <c r="MZ410" s="48"/>
      <c r="NA410" s="48"/>
      <c r="NB410" s="48"/>
      <c r="NC410" s="48"/>
      <c r="ND410" s="48"/>
      <c r="NE410" s="48"/>
      <c r="NF410" s="48"/>
      <c r="NG410" s="48"/>
      <c r="NH410" s="48"/>
      <c r="NI410" s="48"/>
      <c r="NJ410" s="48"/>
      <c r="NK410" s="48"/>
      <c r="NL410" s="48"/>
      <c r="NM410" s="48"/>
      <c r="NN410" s="48"/>
      <c r="NO410" s="48"/>
      <c r="NP410" s="48"/>
      <c r="NQ410" s="48"/>
      <c r="NR410" s="48"/>
      <c r="NS410" s="48"/>
      <c r="NT410" s="48"/>
      <c r="NU410" s="48"/>
      <c r="NV410" s="48"/>
      <c r="NW410" s="48"/>
      <c r="NX410" s="48"/>
      <c r="NY410" s="48"/>
      <c r="NZ410" s="48"/>
      <c r="OA410" s="48"/>
      <c r="OB410" s="48"/>
      <c r="OC410" s="48"/>
      <c r="OD410" s="48"/>
      <c r="OE410" s="48"/>
      <c r="OF410" s="48"/>
      <c r="OG410" s="48"/>
      <c r="OH410" s="48"/>
      <c r="OI410" s="48"/>
      <c r="OJ410" s="48"/>
      <c r="OK410" s="48"/>
      <c r="OL410" s="48"/>
      <c r="OM410" s="48"/>
      <c r="ON410" s="48"/>
      <c r="OO410" s="48"/>
      <c r="OP410" s="48"/>
      <c r="OQ410" s="48"/>
      <c r="OR410" s="48"/>
      <c r="OS410" s="48"/>
      <c r="OT410" s="48"/>
      <c r="OU410" s="48"/>
      <c r="OV410" s="48"/>
      <c r="OW410" s="48"/>
      <c r="OX410" s="48"/>
      <c r="OY410" s="48"/>
      <c r="OZ410" s="48"/>
      <c r="PA410" s="48"/>
      <c r="PB410" s="48"/>
      <c r="PC410" s="48"/>
      <c r="PD410" s="48"/>
      <c r="PE410" s="48"/>
      <c r="PF410" s="48"/>
      <c r="PG410" s="48"/>
      <c r="PH410" s="48"/>
      <c r="PI410" s="48"/>
      <c r="PJ410" s="48"/>
      <c r="PK410" s="48"/>
      <c r="PL410" s="48"/>
    </row>
    <row r="411" spans="1:428">
      <c r="AL411" s="37"/>
      <c r="AM411" s="37"/>
      <c r="AN411" s="37"/>
      <c r="AO411" s="37"/>
      <c r="AP411" s="37"/>
      <c r="AQ411" s="37"/>
      <c r="AR411" s="37"/>
      <c r="AS411" s="37"/>
      <c r="AT411" s="37"/>
      <c r="AU411" s="37"/>
      <c r="AV411" s="37"/>
      <c r="AW411" s="37"/>
      <c r="AX411" s="37"/>
      <c r="AY411" s="37"/>
      <c r="AZ411" s="37"/>
      <c r="BA411" s="37"/>
      <c r="BB411" s="54"/>
      <c r="BC411" s="48"/>
      <c r="BD411" s="48"/>
      <c r="BE411" s="48"/>
      <c r="BF411" s="48"/>
      <c r="BG411" s="48"/>
      <c r="BH411" s="48"/>
      <c r="BI411" s="48"/>
      <c r="BJ411" s="48"/>
      <c r="BK411" s="48"/>
      <c r="BL411" s="48"/>
      <c r="BM411" s="48"/>
      <c r="BN411" s="48"/>
      <c r="BO411" s="48"/>
      <c r="BP411" s="48"/>
      <c r="BQ411" s="48"/>
      <c r="BR411" s="48"/>
      <c r="BS411" s="48"/>
      <c r="BT411" s="48"/>
      <c r="BU411" s="48"/>
      <c r="BV411" s="48"/>
      <c r="BW411" s="48"/>
      <c r="BX411" s="48"/>
      <c r="BY411" s="48"/>
      <c r="BZ411" s="48"/>
      <c r="CA411" s="48"/>
      <c r="CB411" s="48"/>
      <c r="CC411" s="48"/>
      <c r="CD411" s="48"/>
      <c r="CE411" s="48"/>
      <c r="CF411" s="48"/>
      <c r="CG411" s="48"/>
      <c r="CH411" s="48"/>
      <c r="CI411" s="48"/>
      <c r="CJ411" s="48"/>
      <c r="CK411" s="48"/>
      <c r="CL411" s="48"/>
      <c r="CM411" s="48"/>
      <c r="CN411" s="48"/>
      <c r="CO411" s="48"/>
      <c r="CP411" s="48"/>
      <c r="CQ411" s="48"/>
      <c r="CR411" s="48"/>
      <c r="CS411" s="48"/>
      <c r="CT411" s="48"/>
      <c r="CU411" s="48"/>
      <c r="CV411" s="48"/>
      <c r="CW411" s="48"/>
      <c r="CX411" s="48"/>
      <c r="CY411" s="48"/>
      <c r="CZ411" s="48"/>
      <c r="DA411" s="48"/>
      <c r="DB411" s="48"/>
      <c r="DC411" s="48"/>
      <c r="DD411" s="48"/>
      <c r="DE411" s="48"/>
      <c r="DF411" s="48"/>
      <c r="DG411" s="48"/>
      <c r="DH411" s="48"/>
      <c r="DI411" s="48"/>
      <c r="DJ411" s="48"/>
      <c r="DK411" s="48"/>
      <c r="DL411" s="48"/>
      <c r="DM411" s="48"/>
      <c r="DN411" s="48"/>
      <c r="DO411" s="48"/>
      <c r="DP411" s="48"/>
      <c r="DQ411" s="48"/>
      <c r="DR411" s="48"/>
      <c r="DS411" s="48"/>
      <c r="DT411" s="48"/>
      <c r="DU411" s="48"/>
      <c r="DV411" s="48"/>
      <c r="DW411" s="48"/>
      <c r="DX411" s="48"/>
      <c r="DY411" s="48"/>
      <c r="DZ411" s="48"/>
      <c r="EA411" s="48"/>
      <c r="EB411" s="48"/>
      <c r="EC411" s="48"/>
      <c r="ED411" s="48"/>
      <c r="EE411" s="48"/>
      <c r="EF411" s="48"/>
      <c r="EG411" s="48"/>
      <c r="EH411" s="48"/>
      <c r="EI411" s="48"/>
      <c r="EJ411" s="48"/>
      <c r="EK411" s="48"/>
      <c r="EL411" s="48"/>
      <c r="EM411" s="48"/>
      <c r="EN411" s="48"/>
      <c r="EO411" s="48"/>
      <c r="EP411" s="48"/>
      <c r="EQ411" s="48"/>
      <c r="ER411" s="48"/>
      <c r="ES411" s="48"/>
      <c r="ET411" s="48"/>
      <c r="EU411" s="48"/>
      <c r="EV411" s="48"/>
      <c r="EW411" s="48"/>
      <c r="EX411" s="48"/>
      <c r="EY411" s="48"/>
      <c r="EZ411" s="48"/>
      <c r="FA411" s="48"/>
      <c r="FB411" s="48"/>
      <c r="FC411" s="48"/>
      <c r="FD411" s="48"/>
      <c r="FE411" s="48"/>
      <c r="FF411" s="48"/>
      <c r="FG411" s="48"/>
      <c r="FH411" s="48"/>
      <c r="FI411" s="48"/>
      <c r="FJ411" s="48"/>
      <c r="FK411" s="48"/>
      <c r="FL411" s="48"/>
      <c r="FM411" s="48"/>
      <c r="FN411" s="48"/>
      <c r="FO411" s="48"/>
      <c r="FP411" s="48"/>
      <c r="FQ411" s="48"/>
      <c r="FR411" s="48"/>
      <c r="FS411" s="48"/>
      <c r="FT411" s="48"/>
      <c r="FU411" s="48"/>
      <c r="FV411" s="48"/>
      <c r="FW411" s="48"/>
      <c r="FX411" s="48"/>
      <c r="FY411" s="48"/>
      <c r="FZ411" s="48"/>
      <c r="GA411" s="48"/>
      <c r="GB411" s="48"/>
      <c r="GC411" s="48"/>
      <c r="GD411" s="48"/>
      <c r="GE411" s="48"/>
      <c r="GF411" s="48"/>
      <c r="GG411" s="48"/>
      <c r="GH411" s="48"/>
      <c r="GI411" s="48"/>
      <c r="GJ411" s="48"/>
      <c r="GK411" s="48"/>
      <c r="GL411" s="48"/>
      <c r="GM411" s="48"/>
      <c r="GN411" s="48"/>
      <c r="GO411" s="48"/>
      <c r="GP411" s="48"/>
      <c r="GQ411" s="48"/>
      <c r="GR411" s="48"/>
      <c r="GS411" s="48"/>
      <c r="GT411" s="48"/>
      <c r="GU411" s="48"/>
      <c r="GV411" s="48"/>
      <c r="GW411" s="48"/>
      <c r="GX411" s="48"/>
      <c r="GY411" s="48"/>
      <c r="GZ411" s="48"/>
      <c r="HA411" s="48"/>
      <c r="HB411" s="48"/>
      <c r="HC411" s="48"/>
      <c r="HD411" s="48"/>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c r="JI411" s="48"/>
      <c r="JJ411" s="48"/>
      <c r="JK411" s="48"/>
      <c r="JL411" s="48"/>
      <c r="JM411" s="48"/>
      <c r="JN411" s="48"/>
      <c r="JO411" s="48"/>
      <c r="JP411" s="48"/>
      <c r="JQ411" s="48"/>
      <c r="JR411" s="48"/>
      <c r="JS411" s="48"/>
      <c r="JT411" s="48"/>
      <c r="JU411" s="48"/>
      <c r="JV411" s="48"/>
      <c r="JW411" s="48"/>
      <c r="JX411" s="48"/>
      <c r="JY411" s="48"/>
      <c r="JZ411" s="48"/>
      <c r="KA411" s="48"/>
      <c r="KB411" s="48"/>
      <c r="KC411" s="48"/>
      <c r="KD411" s="48"/>
      <c r="KE411" s="48"/>
      <c r="KF411" s="48"/>
      <c r="KG411" s="48"/>
      <c r="KH411" s="48"/>
      <c r="KI411" s="48"/>
      <c r="KJ411" s="48"/>
      <c r="KK411" s="48"/>
      <c r="KL411" s="48"/>
      <c r="KM411" s="48"/>
      <c r="KN411" s="48"/>
      <c r="KO411" s="48"/>
      <c r="KP411" s="48"/>
      <c r="KQ411" s="48"/>
      <c r="KR411" s="48"/>
      <c r="KS411" s="48"/>
      <c r="KT411" s="48"/>
      <c r="KU411" s="48"/>
      <c r="KV411" s="48"/>
      <c r="KW411" s="48"/>
      <c r="KX411" s="48"/>
      <c r="KY411" s="48"/>
      <c r="KZ411" s="48"/>
      <c r="LA411" s="48"/>
      <c r="LB411" s="48"/>
      <c r="LC411" s="48"/>
      <c r="LD411" s="48"/>
      <c r="LE411" s="48"/>
      <c r="LF411" s="48"/>
      <c r="LG411" s="48"/>
      <c r="LH411" s="48"/>
      <c r="LI411" s="48"/>
      <c r="LJ411" s="48"/>
      <c r="LK411" s="48"/>
      <c r="LL411" s="48"/>
      <c r="LM411" s="48"/>
      <c r="LN411" s="48"/>
      <c r="LO411" s="48"/>
      <c r="LP411" s="48"/>
      <c r="LQ411" s="48"/>
      <c r="LR411" s="48"/>
      <c r="LS411" s="48"/>
      <c r="LT411" s="48"/>
      <c r="LU411" s="48"/>
      <c r="LV411" s="48"/>
      <c r="LW411" s="48"/>
      <c r="LX411" s="48"/>
      <c r="LY411" s="48"/>
      <c r="LZ411" s="48"/>
      <c r="MA411" s="48"/>
      <c r="MB411" s="48"/>
      <c r="MC411" s="48"/>
      <c r="MD411" s="48"/>
      <c r="ME411" s="48"/>
      <c r="MF411" s="48"/>
      <c r="MG411" s="48"/>
      <c r="MH411" s="48"/>
      <c r="MI411" s="48"/>
      <c r="MJ411" s="48"/>
      <c r="MK411" s="48"/>
      <c r="ML411" s="48"/>
      <c r="MM411" s="48"/>
      <c r="MN411" s="48"/>
      <c r="MO411" s="48"/>
      <c r="MP411" s="48"/>
      <c r="MQ411" s="48"/>
      <c r="MR411" s="48"/>
      <c r="MS411" s="48"/>
      <c r="MT411" s="48"/>
      <c r="MU411" s="48"/>
      <c r="MV411" s="48"/>
      <c r="MW411" s="48"/>
      <c r="MX411" s="48"/>
      <c r="MY411" s="48"/>
      <c r="MZ411" s="48"/>
      <c r="NA411" s="48"/>
      <c r="NB411" s="48"/>
      <c r="NC411" s="48"/>
      <c r="ND411" s="48"/>
      <c r="NE411" s="48"/>
      <c r="NF411" s="48"/>
      <c r="NG411" s="48"/>
      <c r="NH411" s="48"/>
      <c r="NI411" s="48"/>
      <c r="NJ411" s="48"/>
      <c r="NK411" s="48"/>
      <c r="NL411" s="48"/>
      <c r="NM411" s="48"/>
      <c r="NN411" s="48"/>
      <c r="NO411" s="48"/>
      <c r="NP411" s="48"/>
      <c r="NQ411" s="48"/>
      <c r="NR411" s="48"/>
      <c r="NS411" s="48"/>
      <c r="NT411" s="48"/>
      <c r="NU411" s="48"/>
      <c r="NV411" s="48"/>
      <c r="NW411" s="48"/>
      <c r="NX411" s="48"/>
      <c r="NY411" s="48"/>
      <c r="NZ411" s="48"/>
      <c r="OA411" s="48"/>
      <c r="OB411" s="48"/>
      <c r="OC411" s="48"/>
      <c r="OD411" s="48"/>
      <c r="OE411" s="48"/>
      <c r="OF411" s="48"/>
      <c r="OG411" s="48"/>
      <c r="OH411" s="48"/>
      <c r="OI411" s="48"/>
      <c r="OJ411" s="48"/>
      <c r="OK411" s="48"/>
      <c r="OL411" s="48"/>
      <c r="OM411" s="48"/>
      <c r="ON411" s="48"/>
      <c r="OO411" s="48"/>
      <c r="OP411" s="48"/>
      <c r="OQ411" s="48"/>
      <c r="OR411" s="48"/>
      <c r="OS411" s="48"/>
      <c r="OT411" s="48"/>
      <c r="OU411" s="48"/>
      <c r="OV411" s="48"/>
      <c r="OW411" s="48"/>
      <c r="OX411" s="48"/>
      <c r="OY411" s="48"/>
      <c r="OZ411" s="48"/>
      <c r="PA411" s="48"/>
      <c r="PB411" s="48"/>
      <c r="PC411" s="48"/>
      <c r="PD411" s="48"/>
      <c r="PE411" s="48"/>
      <c r="PF411" s="48"/>
      <c r="PG411" s="48"/>
      <c r="PH411" s="48"/>
      <c r="PI411" s="48"/>
      <c r="PJ411" s="48"/>
      <c r="PK411" s="48"/>
      <c r="PL411" s="48"/>
    </row>
    <row r="412" spans="1:428">
      <c r="AL412" s="37"/>
      <c r="AM412" s="37"/>
      <c r="AN412" s="37"/>
      <c r="AO412" s="37"/>
      <c r="AP412" s="37"/>
      <c r="AQ412" s="37"/>
      <c r="AR412" s="37"/>
      <c r="AS412" s="37"/>
      <c r="AT412" s="37"/>
      <c r="AU412" s="37"/>
      <c r="AV412" s="37"/>
      <c r="AW412" s="37"/>
      <c r="AX412" s="37"/>
      <c r="AY412" s="37"/>
      <c r="AZ412" s="37"/>
      <c r="BA412" s="37"/>
      <c r="BB412" s="54"/>
      <c r="BC412" s="48"/>
      <c r="BD412" s="48"/>
      <c r="BE412" s="48"/>
      <c r="BF412" s="48"/>
      <c r="BG412" s="48"/>
      <c r="BH412" s="48"/>
      <c r="BI412" s="48"/>
      <c r="BJ412" s="48"/>
      <c r="BK412" s="48"/>
      <c r="BL412" s="48"/>
      <c r="BM412" s="48"/>
      <c r="BN412" s="48"/>
      <c r="BO412" s="48"/>
      <c r="BP412" s="48"/>
      <c r="BQ412" s="48"/>
      <c r="BR412" s="48"/>
      <c r="BS412" s="48"/>
      <c r="BT412" s="48"/>
      <c r="BU412" s="48"/>
      <c r="BV412" s="48"/>
      <c r="BW412" s="48"/>
      <c r="BX412" s="48"/>
      <c r="BY412" s="48"/>
      <c r="BZ412" s="48"/>
      <c r="CA412" s="48"/>
      <c r="CB412" s="48"/>
      <c r="CC412" s="48"/>
      <c r="CD412" s="48"/>
      <c r="CE412" s="48"/>
      <c r="CF412" s="48"/>
      <c r="CG412" s="48"/>
      <c r="CH412" s="48"/>
      <c r="CI412" s="48"/>
      <c r="CJ412" s="48"/>
      <c r="CK412" s="48"/>
      <c r="CL412" s="48"/>
      <c r="CM412" s="48"/>
      <c r="CN412" s="48"/>
      <c r="CO412" s="48"/>
      <c r="CP412" s="48"/>
      <c r="CQ412" s="48"/>
      <c r="CR412" s="48"/>
      <c r="CS412" s="48"/>
      <c r="CT412" s="48"/>
      <c r="CU412" s="48"/>
      <c r="CV412" s="48"/>
      <c r="CW412" s="48"/>
      <c r="CX412" s="48"/>
      <c r="CY412" s="48"/>
      <c r="CZ412" s="48"/>
      <c r="DA412" s="48"/>
      <c r="DB412" s="48"/>
      <c r="DC412" s="48"/>
      <c r="DD412" s="48"/>
      <c r="DE412" s="48"/>
      <c r="DF412" s="48"/>
      <c r="DG412" s="48"/>
      <c r="DH412" s="48"/>
      <c r="DI412" s="48"/>
      <c r="DJ412" s="48"/>
      <c r="DK412" s="48"/>
      <c r="DL412" s="48"/>
      <c r="DM412" s="48"/>
      <c r="DN412" s="48"/>
      <c r="DO412" s="48"/>
      <c r="DP412" s="48"/>
      <c r="DQ412" s="48"/>
      <c r="DR412" s="48"/>
      <c r="DS412" s="48"/>
      <c r="DT412" s="48"/>
      <c r="DU412" s="48"/>
      <c r="DV412" s="48"/>
      <c r="DW412" s="48"/>
      <c r="DX412" s="48"/>
      <c r="DY412" s="48"/>
      <c r="DZ412" s="48"/>
      <c r="EA412" s="48"/>
      <c r="EB412" s="48"/>
      <c r="EC412" s="48"/>
      <c r="ED412" s="48"/>
      <c r="EE412" s="48"/>
      <c r="EF412" s="48"/>
      <c r="EG412" s="48"/>
      <c r="EH412" s="48"/>
      <c r="EI412" s="48"/>
      <c r="EJ412" s="48"/>
      <c r="EK412" s="48"/>
      <c r="EL412" s="48"/>
      <c r="EM412" s="48"/>
      <c r="EN412" s="48"/>
      <c r="EO412" s="48"/>
      <c r="EP412" s="48"/>
      <c r="EQ412" s="48"/>
      <c r="ER412" s="48"/>
      <c r="ES412" s="48"/>
      <c r="ET412" s="48"/>
      <c r="EU412" s="48"/>
      <c r="EV412" s="48"/>
      <c r="EW412" s="48"/>
      <c r="EX412" s="48"/>
      <c r="EY412" s="48"/>
      <c r="EZ412" s="48"/>
      <c r="FA412" s="48"/>
      <c r="FB412" s="48"/>
      <c r="FC412" s="48"/>
      <c r="FD412" s="48"/>
      <c r="FE412" s="48"/>
      <c r="FF412" s="48"/>
      <c r="FG412" s="48"/>
      <c r="FH412" s="48"/>
      <c r="FI412" s="48"/>
      <c r="FJ412" s="48"/>
      <c r="FK412" s="48"/>
      <c r="FL412" s="48"/>
      <c r="FM412" s="48"/>
      <c r="FN412" s="48"/>
      <c r="FO412" s="48"/>
      <c r="FP412" s="48"/>
      <c r="FQ412" s="48"/>
      <c r="FR412" s="48"/>
      <c r="FS412" s="48"/>
      <c r="FT412" s="48"/>
      <c r="FU412" s="48"/>
      <c r="FV412" s="48"/>
      <c r="FW412" s="48"/>
      <c r="FX412" s="48"/>
      <c r="FY412" s="48"/>
      <c r="FZ412" s="48"/>
      <c r="GA412" s="48"/>
      <c r="GB412" s="48"/>
      <c r="GC412" s="48"/>
      <c r="GD412" s="48"/>
      <c r="GE412" s="48"/>
      <c r="GF412" s="48"/>
      <c r="GG412" s="48"/>
      <c r="GH412" s="48"/>
      <c r="GI412" s="48"/>
      <c r="GJ412" s="48"/>
      <c r="GK412" s="48"/>
      <c r="GL412" s="48"/>
      <c r="GM412" s="48"/>
      <c r="GN412" s="48"/>
      <c r="GO412" s="48"/>
      <c r="GP412" s="48"/>
      <c r="GQ412" s="48"/>
      <c r="GR412" s="48"/>
      <c r="GS412" s="48"/>
      <c r="GT412" s="48"/>
      <c r="GU412" s="48"/>
      <c r="GV412" s="48"/>
      <c r="GW412" s="48"/>
      <c r="GX412" s="48"/>
      <c r="GY412" s="48"/>
      <c r="GZ412" s="48"/>
      <c r="HA412" s="48"/>
      <c r="HB412" s="48"/>
      <c r="HC412" s="48"/>
      <c r="HD412" s="48"/>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c r="JI412" s="48"/>
      <c r="JJ412" s="48"/>
      <c r="JK412" s="48"/>
      <c r="JL412" s="48"/>
      <c r="JM412" s="48"/>
      <c r="JN412" s="48"/>
      <c r="JO412" s="48"/>
      <c r="JP412" s="48"/>
      <c r="JQ412" s="48"/>
      <c r="JR412" s="48"/>
      <c r="JS412" s="48"/>
      <c r="JT412" s="48"/>
      <c r="JU412" s="48"/>
      <c r="JV412" s="48"/>
      <c r="JW412" s="48"/>
      <c r="JX412" s="48"/>
      <c r="JY412" s="48"/>
      <c r="JZ412" s="48"/>
      <c r="KA412" s="48"/>
      <c r="KB412" s="48"/>
      <c r="KC412" s="48"/>
      <c r="KD412" s="48"/>
      <c r="KE412" s="48"/>
      <c r="KF412" s="48"/>
      <c r="KG412" s="48"/>
      <c r="KH412" s="48"/>
      <c r="KI412" s="48"/>
      <c r="KJ412" s="48"/>
      <c r="KK412" s="48"/>
      <c r="KL412" s="48"/>
      <c r="KM412" s="48"/>
      <c r="KN412" s="48"/>
      <c r="KO412" s="48"/>
      <c r="KP412" s="48"/>
      <c r="KQ412" s="48"/>
      <c r="KR412" s="48"/>
      <c r="KS412" s="48"/>
      <c r="KT412" s="48"/>
      <c r="KU412" s="48"/>
      <c r="KV412" s="48"/>
      <c r="KW412" s="48"/>
      <c r="KX412" s="48"/>
      <c r="KY412" s="48"/>
      <c r="KZ412" s="48"/>
      <c r="LA412" s="48"/>
      <c r="LB412" s="48"/>
      <c r="LC412" s="48"/>
      <c r="LD412" s="48"/>
      <c r="LE412" s="48"/>
      <c r="LF412" s="48"/>
      <c r="LG412" s="48"/>
      <c r="LH412" s="48"/>
      <c r="LI412" s="48"/>
      <c r="LJ412" s="48"/>
      <c r="LK412" s="48"/>
      <c r="LL412" s="48"/>
      <c r="LM412" s="48"/>
      <c r="LN412" s="48"/>
      <c r="LO412" s="48"/>
      <c r="LP412" s="48"/>
      <c r="LQ412" s="48"/>
      <c r="LR412" s="48"/>
      <c r="LS412" s="48"/>
      <c r="LT412" s="48"/>
      <c r="LU412" s="48"/>
      <c r="LV412" s="48"/>
      <c r="LW412" s="48"/>
      <c r="LX412" s="48"/>
      <c r="LY412" s="48"/>
      <c r="LZ412" s="48"/>
      <c r="MA412" s="48"/>
      <c r="MB412" s="48"/>
      <c r="MC412" s="48"/>
      <c r="MD412" s="48"/>
      <c r="ME412" s="48"/>
      <c r="MF412" s="48"/>
      <c r="MG412" s="48"/>
      <c r="MH412" s="48"/>
      <c r="MI412" s="48"/>
      <c r="MJ412" s="48"/>
      <c r="MK412" s="48"/>
      <c r="ML412" s="48"/>
      <c r="MM412" s="48"/>
      <c r="MN412" s="48"/>
      <c r="MO412" s="48"/>
      <c r="MP412" s="48"/>
      <c r="MQ412" s="48"/>
      <c r="MR412" s="48"/>
      <c r="MS412" s="48"/>
      <c r="MT412" s="48"/>
      <c r="MU412" s="48"/>
      <c r="MV412" s="48"/>
      <c r="MW412" s="48"/>
      <c r="MX412" s="48"/>
      <c r="MY412" s="48"/>
      <c r="MZ412" s="48"/>
      <c r="NA412" s="48"/>
      <c r="NB412" s="48"/>
      <c r="NC412" s="48"/>
      <c r="ND412" s="48"/>
      <c r="NE412" s="48"/>
      <c r="NF412" s="48"/>
      <c r="NG412" s="48"/>
      <c r="NH412" s="48"/>
      <c r="NI412" s="48"/>
      <c r="NJ412" s="48"/>
      <c r="NK412" s="48"/>
      <c r="NL412" s="48"/>
      <c r="NM412" s="48"/>
      <c r="NN412" s="48"/>
      <c r="NO412" s="48"/>
      <c r="NP412" s="48"/>
      <c r="NQ412" s="48"/>
      <c r="NR412" s="48"/>
      <c r="NS412" s="48"/>
      <c r="NT412" s="48"/>
      <c r="NU412" s="48"/>
      <c r="NV412" s="48"/>
      <c r="NW412" s="48"/>
      <c r="NX412" s="48"/>
      <c r="NY412" s="48"/>
      <c r="NZ412" s="48"/>
      <c r="OA412" s="48"/>
      <c r="OB412" s="48"/>
      <c r="OC412" s="48"/>
      <c r="OD412" s="48"/>
      <c r="OE412" s="48"/>
      <c r="OF412" s="48"/>
      <c r="OG412" s="48"/>
      <c r="OH412" s="48"/>
      <c r="OI412" s="48"/>
      <c r="OJ412" s="48"/>
      <c r="OK412" s="48"/>
      <c r="OL412" s="48"/>
      <c r="OM412" s="48"/>
      <c r="ON412" s="48"/>
      <c r="OO412" s="48"/>
      <c r="OP412" s="48"/>
      <c r="OQ412" s="48"/>
      <c r="OR412" s="48"/>
      <c r="OS412" s="48"/>
      <c r="OT412" s="48"/>
      <c r="OU412" s="48"/>
      <c r="OV412" s="48"/>
      <c r="OW412" s="48"/>
      <c r="OX412" s="48"/>
      <c r="OY412" s="48"/>
      <c r="OZ412" s="48"/>
      <c r="PA412" s="48"/>
      <c r="PB412" s="48"/>
      <c r="PC412" s="48"/>
      <c r="PD412" s="48"/>
      <c r="PE412" s="48"/>
      <c r="PF412" s="48"/>
      <c r="PG412" s="48"/>
      <c r="PH412" s="48"/>
      <c r="PI412" s="48"/>
      <c r="PJ412" s="48"/>
      <c r="PK412" s="48"/>
      <c r="PL412" s="48"/>
    </row>
    <row r="413" spans="1:428">
      <c r="AL413" s="37"/>
      <c r="AM413" s="37"/>
      <c r="AN413" s="37"/>
      <c r="AO413" s="37"/>
      <c r="AP413" s="37"/>
      <c r="AQ413" s="37"/>
      <c r="AR413" s="37"/>
      <c r="AS413" s="37"/>
      <c r="AT413" s="37"/>
      <c r="AU413" s="37"/>
      <c r="AV413" s="37"/>
      <c r="AW413" s="37"/>
      <c r="AX413" s="37"/>
      <c r="AY413" s="37"/>
      <c r="AZ413" s="37"/>
      <c r="BA413" s="37"/>
      <c r="BB413" s="54"/>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8"/>
      <c r="BY413" s="48"/>
      <c r="BZ413" s="48"/>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c r="DE413" s="48"/>
      <c r="DF413" s="48"/>
      <c r="DG413" s="48"/>
      <c r="DH413" s="48"/>
      <c r="DI413" s="48"/>
      <c r="DJ413" s="48"/>
      <c r="DK413" s="48"/>
      <c r="DL413" s="48"/>
      <c r="DM413" s="48"/>
      <c r="DN413" s="48"/>
      <c r="DO413" s="48"/>
      <c r="DP413" s="48"/>
      <c r="DQ413" s="48"/>
      <c r="DR413" s="48"/>
      <c r="DS413" s="48"/>
      <c r="DT413" s="48"/>
      <c r="DU413" s="48"/>
      <c r="DV413" s="48"/>
      <c r="DW413" s="48"/>
      <c r="DX413" s="48"/>
      <c r="DY413" s="48"/>
      <c r="DZ413" s="48"/>
      <c r="EA413" s="48"/>
      <c r="EB413" s="48"/>
      <c r="EC413" s="48"/>
      <c r="ED413" s="48"/>
      <c r="EE413" s="48"/>
      <c r="EF413" s="48"/>
      <c r="EG413" s="48"/>
      <c r="EH413" s="48"/>
      <c r="EI413" s="48"/>
      <c r="EJ413" s="48"/>
      <c r="EK413" s="48"/>
      <c r="EL413" s="48"/>
      <c r="EM413" s="48"/>
      <c r="EN413" s="48"/>
      <c r="EO413" s="48"/>
      <c r="EP413" s="48"/>
      <c r="EQ413" s="48"/>
      <c r="ER413" s="48"/>
      <c r="ES413" s="48"/>
      <c r="ET413" s="48"/>
      <c r="EU413" s="48"/>
      <c r="EV413" s="48"/>
      <c r="EW413" s="48"/>
      <c r="EX413" s="48"/>
      <c r="EY413" s="48"/>
      <c r="EZ413" s="48"/>
      <c r="FA413" s="48"/>
      <c r="FB413" s="48"/>
      <c r="FC413" s="48"/>
      <c r="FD413" s="48"/>
      <c r="FE413" s="48"/>
      <c r="FF413" s="48"/>
      <c r="FG413" s="48"/>
      <c r="FH413" s="48"/>
      <c r="FI413" s="48"/>
      <c r="FJ413" s="48"/>
      <c r="FK413" s="48"/>
      <c r="FL413" s="48"/>
      <c r="FM413" s="48"/>
      <c r="FN413" s="48"/>
      <c r="FO413" s="48"/>
      <c r="FP413" s="48"/>
      <c r="FQ413" s="48"/>
      <c r="FR413" s="48"/>
      <c r="FS413" s="48"/>
      <c r="FT413" s="48"/>
      <c r="FU413" s="48"/>
      <c r="FV413" s="48"/>
      <c r="FW413" s="48"/>
      <c r="FX413" s="48"/>
      <c r="FY413" s="48"/>
      <c r="FZ413" s="48"/>
      <c r="GA413" s="48"/>
      <c r="GB413" s="48"/>
      <c r="GC413" s="48"/>
      <c r="GD413" s="48"/>
      <c r="GE413" s="48"/>
      <c r="GF413" s="48"/>
      <c r="GG413" s="48"/>
      <c r="GH413" s="48"/>
      <c r="GI413" s="48"/>
      <c r="GJ413" s="48"/>
      <c r="GK413" s="48"/>
      <c r="GL413" s="48"/>
      <c r="GM413" s="48"/>
      <c r="GN413" s="48"/>
      <c r="GO413" s="48"/>
      <c r="GP413" s="48"/>
      <c r="GQ413" s="48"/>
      <c r="GR413" s="48"/>
      <c r="GS413" s="48"/>
      <c r="GT413" s="48"/>
      <c r="GU413" s="48"/>
      <c r="GV413" s="48"/>
      <c r="GW413" s="48"/>
      <c r="GX413" s="48"/>
      <c r="GY413" s="48"/>
      <c r="GZ413" s="48"/>
      <c r="HA413" s="48"/>
      <c r="HB413" s="48"/>
      <c r="HC413" s="48"/>
      <c r="HD413" s="48"/>
      <c r="HE413" s="48"/>
      <c r="HF413" s="48"/>
      <c r="HG413" s="48"/>
      <c r="HH413" s="48"/>
      <c r="HI413" s="48"/>
      <c r="HJ413" s="48"/>
      <c r="HK413" s="48"/>
      <c r="HL413" s="48"/>
      <c r="HM413" s="48"/>
      <c r="HN413" s="48"/>
      <c r="HO413" s="48"/>
      <c r="HP413" s="48"/>
      <c r="HQ413" s="48"/>
      <c r="HR413" s="48"/>
      <c r="HS413" s="48"/>
      <c r="HT413" s="48"/>
      <c r="HU413" s="48"/>
      <c r="HV413" s="48"/>
      <c r="HW413" s="48"/>
      <c r="HX413" s="48"/>
      <c r="HY413" s="48"/>
      <c r="HZ413" s="48"/>
      <c r="IA413" s="48"/>
      <c r="IB413" s="48"/>
      <c r="IC413" s="48"/>
      <c r="ID413" s="48"/>
      <c r="IE413" s="48"/>
      <c r="IF413" s="48"/>
      <c r="IG413" s="48"/>
      <c r="IH413" s="48"/>
      <c r="II413" s="48"/>
      <c r="IJ413" s="48"/>
      <c r="IK413" s="48"/>
      <c r="IL413" s="48"/>
      <c r="IM413" s="48"/>
      <c r="IN413" s="48"/>
      <c r="IO413" s="48"/>
      <c r="IP413" s="48"/>
      <c r="IQ413" s="48"/>
      <c r="IR413" s="48"/>
      <c r="IS413" s="48"/>
      <c r="IT413" s="48"/>
      <c r="IU413" s="48"/>
      <c r="IV413" s="48"/>
      <c r="IW413" s="48"/>
      <c r="IX413" s="48"/>
      <c r="IY413" s="48"/>
      <c r="IZ413" s="48"/>
      <c r="JA413" s="48"/>
      <c r="JB413" s="48"/>
      <c r="JC413" s="48"/>
      <c r="JD413" s="48"/>
      <c r="JE413" s="48"/>
      <c r="JF413" s="48"/>
      <c r="JG413" s="48"/>
      <c r="JH413" s="48"/>
      <c r="JI413" s="48"/>
      <c r="JJ413" s="48"/>
      <c r="JK413" s="48"/>
      <c r="JL413" s="48"/>
      <c r="JM413" s="48"/>
      <c r="JN413" s="48"/>
      <c r="JO413" s="48"/>
      <c r="JP413" s="48"/>
      <c r="JQ413" s="48"/>
      <c r="JR413" s="48"/>
      <c r="JS413" s="48"/>
      <c r="JT413" s="48"/>
      <c r="JU413" s="48"/>
      <c r="JV413" s="48"/>
      <c r="JW413" s="48"/>
      <c r="JX413" s="48"/>
      <c r="JY413" s="48"/>
      <c r="JZ413" s="48"/>
      <c r="KA413" s="48"/>
      <c r="KB413" s="48"/>
      <c r="KC413" s="48"/>
      <c r="KD413" s="48"/>
      <c r="KE413" s="48"/>
      <c r="KF413" s="48"/>
      <c r="KG413" s="48"/>
      <c r="KH413" s="48"/>
      <c r="KI413" s="48"/>
      <c r="KJ413" s="48"/>
      <c r="KK413" s="48"/>
      <c r="KL413" s="48"/>
      <c r="KM413" s="48"/>
      <c r="KN413" s="48"/>
      <c r="KO413" s="48"/>
      <c r="KP413" s="48"/>
      <c r="KQ413" s="48"/>
      <c r="KR413" s="48"/>
      <c r="KS413" s="48"/>
      <c r="KT413" s="48"/>
      <c r="KU413" s="48"/>
      <c r="KV413" s="48"/>
      <c r="KW413" s="48"/>
      <c r="KX413" s="48"/>
      <c r="KY413" s="48"/>
      <c r="KZ413" s="48"/>
      <c r="LA413" s="48"/>
      <c r="LB413" s="48"/>
      <c r="LC413" s="48"/>
      <c r="LD413" s="48"/>
      <c r="LE413" s="48"/>
      <c r="LF413" s="48"/>
      <c r="LG413" s="48"/>
      <c r="LH413" s="48"/>
      <c r="LI413" s="48"/>
      <c r="LJ413" s="48"/>
      <c r="LK413" s="48"/>
      <c r="LL413" s="48"/>
      <c r="LM413" s="48"/>
      <c r="LN413" s="48"/>
      <c r="LO413" s="48"/>
      <c r="LP413" s="48"/>
      <c r="LQ413" s="48"/>
      <c r="LR413" s="48"/>
      <c r="LS413" s="48"/>
      <c r="LT413" s="48"/>
      <c r="LU413" s="48"/>
      <c r="LV413" s="48"/>
      <c r="LW413" s="48"/>
      <c r="LX413" s="48"/>
      <c r="LY413" s="48"/>
      <c r="LZ413" s="48"/>
      <c r="MA413" s="48"/>
      <c r="MB413" s="48"/>
      <c r="MC413" s="48"/>
      <c r="MD413" s="48"/>
      <c r="ME413" s="48"/>
      <c r="MF413" s="48"/>
      <c r="MG413" s="48"/>
      <c r="MH413" s="48"/>
      <c r="MI413" s="48"/>
      <c r="MJ413" s="48"/>
      <c r="MK413" s="48"/>
      <c r="ML413" s="48"/>
      <c r="MM413" s="48"/>
      <c r="MN413" s="48"/>
      <c r="MO413" s="48"/>
      <c r="MP413" s="48"/>
      <c r="MQ413" s="48"/>
      <c r="MR413" s="48"/>
      <c r="MS413" s="48"/>
      <c r="MT413" s="48"/>
      <c r="MU413" s="48"/>
      <c r="MV413" s="48"/>
      <c r="MW413" s="48"/>
      <c r="MX413" s="48"/>
      <c r="MY413" s="48"/>
      <c r="MZ413" s="48"/>
      <c r="NA413" s="48"/>
      <c r="NB413" s="48"/>
      <c r="NC413" s="48"/>
      <c r="ND413" s="48"/>
      <c r="NE413" s="48"/>
      <c r="NF413" s="48"/>
      <c r="NG413" s="48"/>
      <c r="NH413" s="48"/>
      <c r="NI413" s="48"/>
      <c r="NJ413" s="48"/>
      <c r="NK413" s="48"/>
      <c r="NL413" s="48"/>
      <c r="NM413" s="48"/>
      <c r="NN413" s="48"/>
      <c r="NO413" s="48"/>
      <c r="NP413" s="48"/>
      <c r="NQ413" s="48"/>
      <c r="NR413" s="48"/>
      <c r="NS413" s="48"/>
      <c r="NT413" s="48"/>
      <c r="NU413" s="48"/>
      <c r="NV413" s="48"/>
      <c r="NW413" s="48"/>
      <c r="NX413" s="48"/>
      <c r="NY413" s="48"/>
      <c r="NZ413" s="48"/>
      <c r="OA413" s="48"/>
      <c r="OB413" s="48"/>
      <c r="OC413" s="48"/>
      <c r="OD413" s="48"/>
      <c r="OE413" s="48"/>
      <c r="OF413" s="48"/>
      <c r="OG413" s="48"/>
      <c r="OH413" s="48"/>
      <c r="OI413" s="48"/>
      <c r="OJ413" s="48"/>
      <c r="OK413" s="48"/>
      <c r="OL413" s="48"/>
      <c r="OM413" s="48"/>
      <c r="ON413" s="48"/>
      <c r="OO413" s="48"/>
      <c r="OP413" s="48"/>
      <c r="OQ413" s="48"/>
      <c r="OR413" s="48"/>
      <c r="OS413" s="48"/>
      <c r="OT413" s="48"/>
      <c r="OU413" s="48"/>
      <c r="OV413" s="48"/>
      <c r="OW413" s="48"/>
      <c r="OX413" s="48"/>
      <c r="OY413" s="48"/>
      <c r="OZ413" s="48"/>
      <c r="PA413" s="48"/>
      <c r="PB413" s="48"/>
      <c r="PC413" s="48"/>
      <c r="PD413" s="48"/>
      <c r="PE413" s="48"/>
      <c r="PF413" s="48"/>
      <c r="PG413" s="48"/>
      <c r="PH413" s="48"/>
      <c r="PI413" s="48"/>
      <c r="PJ413" s="48"/>
      <c r="PK413" s="48"/>
      <c r="PL413" s="48"/>
    </row>
    <row r="414" spans="1:428">
      <c r="AL414" s="37"/>
      <c r="AM414" s="37"/>
      <c r="AN414" s="37"/>
      <c r="AO414" s="37"/>
      <c r="AP414" s="37"/>
      <c r="AQ414" s="37"/>
      <c r="AR414" s="37"/>
      <c r="AS414" s="37"/>
      <c r="AT414" s="37"/>
      <c r="AU414" s="37"/>
      <c r="AV414" s="37"/>
      <c r="AW414" s="37"/>
      <c r="AX414" s="37"/>
      <c r="AY414" s="37"/>
      <c r="AZ414" s="37"/>
      <c r="BA414" s="37"/>
      <c r="BB414" s="54"/>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8"/>
      <c r="BY414" s="48"/>
      <c r="BZ414" s="48"/>
      <c r="CA414" s="48"/>
      <c r="CB414" s="48"/>
      <c r="CC414" s="48"/>
      <c r="CD414" s="48"/>
      <c r="CE414" s="48"/>
      <c r="CF414" s="48"/>
      <c r="CG414" s="48"/>
      <c r="CH414" s="48"/>
      <c r="CI414" s="48"/>
      <c r="CJ414" s="48"/>
      <c r="CK414" s="48"/>
      <c r="CL414" s="48"/>
      <c r="CM414" s="48"/>
      <c r="CN414" s="48"/>
      <c r="CO414" s="48"/>
      <c r="CP414" s="48"/>
      <c r="CQ414" s="48"/>
      <c r="CR414" s="48"/>
      <c r="CS414" s="48"/>
      <c r="CT414" s="48"/>
      <c r="CU414" s="48"/>
      <c r="CV414" s="48"/>
      <c r="CW414" s="48"/>
      <c r="CX414" s="48"/>
      <c r="CY414" s="48"/>
      <c r="CZ414" s="48"/>
      <c r="DA414" s="48"/>
      <c r="DB414" s="48"/>
      <c r="DC414" s="48"/>
      <c r="DD414" s="48"/>
      <c r="DE414" s="48"/>
      <c r="DF414" s="48"/>
      <c r="DG414" s="48"/>
      <c r="DH414" s="48"/>
      <c r="DI414" s="48"/>
      <c r="DJ414" s="48"/>
      <c r="DK414" s="48"/>
      <c r="DL414" s="48"/>
      <c r="DM414" s="48"/>
      <c r="DN414" s="48"/>
      <c r="DO414" s="48"/>
      <c r="DP414" s="48"/>
      <c r="DQ414" s="48"/>
      <c r="DR414" s="48"/>
      <c r="DS414" s="48"/>
      <c r="DT414" s="48"/>
      <c r="DU414" s="48"/>
      <c r="DV414" s="48"/>
      <c r="DW414" s="48"/>
      <c r="DX414" s="48"/>
      <c r="DY414" s="48"/>
      <c r="DZ414" s="48"/>
      <c r="EA414" s="48"/>
      <c r="EB414" s="48"/>
      <c r="EC414" s="48"/>
      <c r="ED414" s="48"/>
      <c r="EE414" s="48"/>
      <c r="EF414" s="48"/>
      <c r="EG414" s="48"/>
      <c r="EH414" s="48"/>
      <c r="EI414" s="48"/>
      <c r="EJ414" s="48"/>
      <c r="EK414" s="48"/>
      <c r="EL414" s="48"/>
      <c r="EM414" s="48"/>
      <c r="EN414" s="48"/>
      <c r="EO414" s="48"/>
      <c r="EP414" s="48"/>
      <c r="EQ414" s="48"/>
      <c r="ER414" s="48"/>
      <c r="ES414" s="48"/>
      <c r="ET414" s="48"/>
      <c r="EU414" s="48"/>
      <c r="EV414" s="48"/>
      <c r="EW414" s="48"/>
      <c r="EX414" s="48"/>
      <c r="EY414" s="48"/>
      <c r="EZ414" s="48"/>
      <c r="FA414" s="48"/>
      <c r="FB414" s="48"/>
      <c r="FC414" s="48"/>
      <c r="FD414" s="48"/>
      <c r="FE414" s="48"/>
      <c r="FF414" s="48"/>
      <c r="FG414" s="48"/>
      <c r="FH414" s="48"/>
      <c r="FI414" s="48"/>
      <c r="FJ414" s="48"/>
      <c r="FK414" s="48"/>
      <c r="FL414" s="48"/>
      <c r="FM414" s="48"/>
      <c r="FN414" s="48"/>
      <c r="FO414" s="48"/>
      <c r="FP414" s="48"/>
      <c r="FQ414" s="48"/>
      <c r="FR414" s="48"/>
      <c r="FS414" s="48"/>
      <c r="FT414" s="48"/>
      <c r="FU414" s="48"/>
      <c r="FV414" s="48"/>
      <c r="FW414" s="48"/>
      <c r="FX414" s="48"/>
      <c r="FY414" s="48"/>
      <c r="FZ414" s="48"/>
      <c r="GA414" s="48"/>
      <c r="GB414" s="48"/>
      <c r="GC414" s="48"/>
      <c r="GD414" s="48"/>
      <c r="GE414" s="48"/>
      <c r="GF414" s="48"/>
      <c r="GG414" s="48"/>
      <c r="GH414" s="48"/>
      <c r="GI414" s="48"/>
      <c r="GJ414" s="48"/>
      <c r="GK414" s="48"/>
      <c r="GL414" s="48"/>
      <c r="GM414" s="48"/>
      <c r="GN414" s="48"/>
      <c r="GO414" s="48"/>
      <c r="GP414" s="48"/>
      <c r="GQ414" s="48"/>
      <c r="GR414" s="48"/>
      <c r="GS414" s="48"/>
      <c r="GT414" s="48"/>
      <c r="GU414" s="48"/>
      <c r="GV414" s="48"/>
      <c r="GW414" s="48"/>
      <c r="GX414" s="48"/>
      <c r="GY414" s="48"/>
      <c r="GZ414" s="48"/>
      <c r="HA414" s="48"/>
      <c r="HB414" s="48"/>
      <c r="HC414" s="48"/>
      <c r="HD414" s="48"/>
      <c r="HE414" s="48"/>
      <c r="HF414" s="48"/>
      <c r="HG414" s="48"/>
      <c r="HH414" s="48"/>
      <c r="HI414" s="48"/>
      <c r="HJ414" s="48"/>
      <c r="HK414" s="48"/>
      <c r="HL414" s="48"/>
      <c r="HM414" s="48"/>
      <c r="HN414" s="48"/>
      <c r="HO414" s="48"/>
      <c r="HP414" s="48"/>
      <c r="HQ414" s="48"/>
      <c r="HR414" s="48"/>
      <c r="HS414" s="48"/>
      <c r="HT414" s="48"/>
      <c r="HU414" s="48"/>
      <c r="HV414" s="48"/>
      <c r="HW414" s="48"/>
      <c r="HX414" s="48"/>
      <c r="HY414" s="48"/>
      <c r="HZ414" s="48"/>
      <c r="IA414" s="48"/>
      <c r="IB414" s="48"/>
      <c r="IC414" s="48"/>
      <c r="ID414" s="48"/>
      <c r="IE414" s="48"/>
      <c r="IF414" s="48"/>
      <c r="IG414" s="48"/>
      <c r="IH414" s="48"/>
      <c r="II414" s="48"/>
      <c r="IJ414" s="48"/>
      <c r="IK414" s="48"/>
      <c r="IL414" s="48"/>
      <c r="IM414" s="48"/>
      <c r="IN414" s="48"/>
      <c r="IO414" s="48"/>
      <c r="IP414" s="48"/>
      <c r="IQ414" s="48"/>
      <c r="IR414" s="48"/>
      <c r="IS414" s="48"/>
      <c r="IT414" s="48"/>
      <c r="IU414" s="48"/>
      <c r="IV414" s="48"/>
      <c r="IW414" s="48"/>
      <c r="IX414" s="48"/>
      <c r="IY414" s="48"/>
      <c r="IZ414" s="48"/>
      <c r="JA414" s="48"/>
      <c r="JB414" s="48"/>
      <c r="JC414" s="48"/>
      <c r="JD414" s="48"/>
      <c r="JE414" s="48"/>
      <c r="JF414" s="48"/>
      <c r="JG414" s="48"/>
      <c r="JH414" s="48"/>
      <c r="JI414" s="48"/>
      <c r="JJ414" s="48"/>
      <c r="JK414" s="48"/>
      <c r="JL414" s="48"/>
      <c r="JM414" s="48"/>
      <c r="JN414" s="48"/>
      <c r="JO414" s="48"/>
      <c r="JP414" s="48"/>
      <c r="JQ414" s="48"/>
      <c r="JR414" s="48"/>
      <c r="JS414" s="48"/>
      <c r="JT414" s="48"/>
      <c r="JU414" s="48"/>
      <c r="JV414" s="48"/>
      <c r="JW414" s="48"/>
      <c r="JX414" s="48"/>
      <c r="JY414" s="48"/>
      <c r="JZ414" s="48"/>
      <c r="KA414" s="48"/>
      <c r="KB414" s="48"/>
      <c r="KC414" s="48"/>
      <c r="KD414" s="48"/>
      <c r="KE414" s="48"/>
      <c r="KF414" s="48"/>
      <c r="KG414" s="48"/>
      <c r="KH414" s="48"/>
      <c r="KI414" s="48"/>
      <c r="KJ414" s="48"/>
      <c r="KK414" s="48"/>
      <c r="KL414" s="48"/>
      <c r="KM414" s="48"/>
      <c r="KN414" s="48"/>
      <c r="KO414" s="48"/>
      <c r="KP414" s="48"/>
      <c r="KQ414" s="48"/>
      <c r="KR414" s="48"/>
      <c r="KS414" s="48"/>
      <c r="KT414" s="48"/>
      <c r="KU414" s="48"/>
      <c r="KV414" s="48"/>
      <c r="KW414" s="48"/>
      <c r="KX414" s="48"/>
      <c r="KY414" s="48"/>
      <c r="KZ414" s="48"/>
      <c r="LA414" s="48"/>
      <c r="LB414" s="48"/>
      <c r="LC414" s="48"/>
      <c r="LD414" s="48"/>
      <c r="LE414" s="48"/>
      <c r="LF414" s="48"/>
      <c r="LG414" s="48"/>
      <c r="LH414" s="48"/>
      <c r="LI414" s="48"/>
      <c r="LJ414" s="48"/>
      <c r="LK414" s="48"/>
      <c r="LL414" s="48"/>
      <c r="LM414" s="48"/>
      <c r="LN414" s="48"/>
      <c r="LO414" s="48"/>
      <c r="LP414" s="48"/>
      <c r="LQ414" s="48"/>
      <c r="LR414" s="48"/>
      <c r="LS414" s="48"/>
      <c r="LT414" s="48"/>
      <c r="LU414" s="48"/>
      <c r="LV414" s="48"/>
      <c r="LW414" s="48"/>
      <c r="LX414" s="48"/>
      <c r="LY414" s="48"/>
      <c r="LZ414" s="48"/>
      <c r="MA414" s="48"/>
      <c r="MB414" s="48"/>
      <c r="MC414" s="48"/>
      <c r="MD414" s="48"/>
      <c r="ME414" s="48"/>
      <c r="MF414" s="48"/>
      <c r="MG414" s="48"/>
      <c r="MH414" s="48"/>
      <c r="MI414" s="48"/>
      <c r="MJ414" s="48"/>
      <c r="MK414" s="48"/>
      <c r="ML414" s="48"/>
      <c r="MM414" s="48"/>
      <c r="MN414" s="48"/>
      <c r="MO414" s="48"/>
      <c r="MP414" s="48"/>
      <c r="MQ414" s="48"/>
      <c r="MR414" s="48"/>
      <c r="MS414" s="48"/>
      <c r="MT414" s="48"/>
      <c r="MU414" s="48"/>
      <c r="MV414" s="48"/>
      <c r="MW414" s="48"/>
      <c r="MX414" s="48"/>
      <c r="MY414" s="48"/>
      <c r="MZ414" s="48"/>
      <c r="NA414" s="48"/>
      <c r="NB414" s="48"/>
      <c r="NC414" s="48"/>
      <c r="ND414" s="48"/>
      <c r="NE414" s="48"/>
      <c r="NF414" s="48"/>
      <c r="NG414" s="48"/>
      <c r="NH414" s="48"/>
      <c r="NI414" s="48"/>
      <c r="NJ414" s="48"/>
      <c r="NK414" s="48"/>
      <c r="NL414" s="48"/>
      <c r="NM414" s="48"/>
      <c r="NN414" s="48"/>
      <c r="NO414" s="48"/>
      <c r="NP414" s="48"/>
      <c r="NQ414" s="48"/>
      <c r="NR414" s="48"/>
      <c r="NS414" s="48"/>
      <c r="NT414" s="48"/>
      <c r="NU414" s="48"/>
      <c r="NV414" s="48"/>
      <c r="NW414" s="48"/>
      <c r="NX414" s="48"/>
      <c r="NY414" s="48"/>
      <c r="NZ414" s="48"/>
      <c r="OA414" s="48"/>
      <c r="OB414" s="48"/>
      <c r="OC414" s="48"/>
      <c r="OD414" s="48"/>
      <c r="OE414" s="48"/>
      <c r="OF414" s="48"/>
      <c r="OG414" s="48"/>
      <c r="OH414" s="48"/>
      <c r="OI414" s="48"/>
      <c r="OJ414" s="48"/>
      <c r="OK414" s="48"/>
      <c r="OL414" s="48"/>
      <c r="OM414" s="48"/>
      <c r="ON414" s="48"/>
      <c r="OO414" s="48"/>
      <c r="OP414" s="48"/>
      <c r="OQ414" s="48"/>
      <c r="OR414" s="48"/>
      <c r="OS414" s="48"/>
      <c r="OT414" s="48"/>
      <c r="OU414" s="48"/>
      <c r="OV414" s="48"/>
      <c r="OW414" s="48"/>
      <c r="OX414" s="48"/>
      <c r="OY414" s="48"/>
      <c r="OZ414" s="48"/>
      <c r="PA414" s="48"/>
      <c r="PB414" s="48"/>
      <c r="PC414" s="48"/>
      <c r="PD414" s="48"/>
      <c r="PE414" s="48"/>
      <c r="PF414" s="48"/>
      <c r="PG414" s="48"/>
      <c r="PH414" s="48"/>
      <c r="PI414" s="48"/>
      <c r="PJ414" s="48"/>
      <c r="PK414" s="48"/>
      <c r="PL414" s="48"/>
    </row>
    <row r="415" spans="1:428">
      <c r="AL415" s="37"/>
      <c r="AM415" s="37"/>
      <c r="AN415" s="37"/>
      <c r="AO415" s="37"/>
      <c r="AP415" s="37"/>
      <c r="AQ415" s="37"/>
      <c r="AR415" s="37"/>
      <c r="AS415" s="37"/>
      <c r="AT415" s="37"/>
      <c r="AU415" s="37"/>
      <c r="AV415" s="37"/>
      <c r="AW415" s="37"/>
      <c r="AX415" s="37"/>
      <c r="AY415" s="37"/>
      <c r="AZ415" s="37"/>
      <c r="BA415" s="37"/>
      <c r="BB415" s="54"/>
      <c r="BC415" s="48"/>
      <c r="BD415" s="48"/>
      <c r="BE415" s="48"/>
      <c r="BF415" s="48"/>
      <c r="BG415" s="48"/>
      <c r="BH415" s="48"/>
      <c r="BI415" s="48"/>
      <c r="BJ415" s="48"/>
      <c r="BK415" s="48"/>
      <c r="BL415" s="48"/>
      <c r="BM415" s="48"/>
      <c r="BN415" s="48"/>
      <c r="BO415" s="48"/>
      <c r="BP415" s="48"/>
      <c r="BQ415" s="48"/>
      <c r="BR415" s="48"/>
      <c r="BS415" s="48"/>
      <c r="BT415" s="48"/>
      <c r="BU415" s="48"/>
      <c r="BV415" s="48"/>
      <c r="BW415" s="48"/>
      <c r="BX415" s="48"/>
      <c r="BY415" s="48"/>
      <c r="BZ415" s="48"/>
      <c r="CA415" s="48"/>
      <c r="CB415" s="48"/>
      <c r="CC415" s="48"/>
      <c r="CD415" s="48"/>
      <c r="CE415" s="48"/>
      <c r="CF415" s="48"/>
      <c r="CG415" s="48"/>
      <c r="CH415" s="48"/>
      <c r="CI415" s="48"/>
      <c r="CJ415" s="48"/>
      <c r="CK415" s="48"/>
      <c r="CL415" s="48"/>
      <c r="CM415" s="48"/>
      <c r="CN415" s="48"/>
      <c r="CO415" s="48"/>
      <c r="CP415" s="48"/>
      <c r="CQ415" s="48"/>
      <c r="CR415" s="48"/>
      <c r="CS415" s="48"/>
      <c r="CT415" s="48"/>
      <c r="CU415" s="48"/>
      <c r="CV415" s="48"/>
      <c r="CW415" s="48"/>
      <c r="CX415" s="48"/>
      <c r="CY415" s="48"/>
      <c r="CZ415" s="48"/>
      <c r="DA415" s="48"/>
      <c r="DB415" s="48"/>
      <c r="DC415" s="48"/>
      <c r="DD415" s="48"/>
      <c r="DE415" s="48"/>
      <c r="DF415" s="48"/>
      <c r="DG415" s="48"/>
      <c r="DH415" s="48"/>
      <c r="DI415" s="48"/>
      <c r="DJ415" s="48"/>
      <c r="DK415" s="48"/>
      <c r="DL415" s="48"/>
      <c r="DM415" s="48"/>
      <c r="DN415" s="48"/>
      <c r="DO415" s="48"/>
      <c r="DP415" s="48"/>
      <c r="DQ415" s="48"/>
      <c r="DR415" s="48"/>
      <c r="DS415" s="48"/>
      <c r="DT415" s="48"/>
      <c r="DU415" s="48"/>
      <c r="DV415" s="48"/>
      <c r="DW415" s="48"/>
      <c r="DX415" s="48"/>
      <c r="DY415" s="48"/>
      <c r="DZ415" s="48"/>
      <c r="EA415" s="48"/>
      <c r="EB415" s="48"/>
      <c r="EC415" s="48"/>
      <c r="ED415" s="48"/>
      <c r="EE415" s="48"/>
      <c r="EF415" s="48"/>
      <c r="EG415" s="48"/>
      <c r="EH415" s="48"/>
      <c r="EI415" s="48"/>
      <c r="EJ415" s="48"/>
      <c r="EK415" s="48"/>
      <c r="EL415" s="48"/>
      <c r="EM415" s="48"/>
      <c r="EN415" s="48"/>
      <c r="EO415" s="48"/>
      <c r="EP415" s="48"/>
      <c r="EQ415" s="48"/>
      <c r="ER415" s="48"/>
      <c r="ES415" s="48"/>
      <c r="ET415" s="48"/>
      <c r="EU415" s="48"/>
      <c r="EV415" s="48"/>
      <c r="EW415" s="48"/>
      <c r="EX415" s="48"/>
      <c r="EY415" s="48"/>
      <c r="EZ415" s="48"/>
      <c r="FA415" s="48"/>
      <c r="FB415" s="48"/>
      <c r="FC415" s="48"/>
      <c r="FD415" s="48"/>
      <c r="FE415" s="48"/>
      <c r="FF415" s="48"/>
      <c r="FG415" s="48"/>
      <c r="FH415" s="48"/>
      <c r="FI415" s="48"/>
      <c r="FJ415" s="48"/>
      <c r="FK415" s="48"/>
      <c r="FL415" s="48"/>
      <c r="FM415" s="48"/>
      <c r="FN415" s="48"/>
      <c r="FO415" s="48"/>
      <c r="FP415" s="48"/>
      <c r="FQ415" s="48"/>
      <c r="FR415" s="48"/>
      <c r="FS415" s="48"/>
      <c r="FT415" s="48"/>
      <c r="FU415" s="48"/>
      <c r="FV415" s="48"/>
      <c r="FW415" s="48"/>
      <c r="FX415" s="48"/>
      <c r="FY415" s="48"/>
      <c r="FZ415" s="48"/>
      <c r="GA415" s="48"/>
      <c r="GB415" s="48"/>
      <c r="GC415" s="48"/>
      <c r="GD415" s="48"/>
      <c r="GE415" s="48"/>
      <c r="GF415" s="48"/>
      <c r="GG415" s="48"/>
      <c r="GH415" s="48"/>
      <c r="GI415" s="48"/>
      <c r="GJ415" s="48"/>
      <c r="GK415" s="48"/>
      <c r="GL415" s="48"/>
      <c r="GM415" s="48"/>
      <c r="GN415" s="48"/>
      <c r="GO415" s="48"/>
      <c r="GP415" s="48"/>
      <c r="GQ415" s="48"/>
      <c r="GR415" s="48"/>
      <c r="GS415" s="48"/>
      <c r="GT415" s="48"/>
      <c r="GU415" s="48"/>
      <c r="GV415" s="48"/>
      <c r="GW415" s="48"/>
      <c r="GX415" s="48"/>
      <c r="GY415" s="48"/>
      <c r="GZ415" s="48"/>
      <c r="HA415" s="48"/>
      <c r="HB415" s="48"/>
      <c r="HC415" s="48"/>
      <c r="HD415" s="48"/>
      <c r="HE415" s="48"/>
      <c r="HF415" s="48"/>
      <c r="HG415" s="48"/>
      <c r="HH415" s="48"/>
      <c r="HI415" s="48"/>
      <c r="HJ415" s="48"/>
      <c r="HK415" s="48"/>
      <c r="HL415" s="48"/>
      <c r="HM415" s="48"/>
      <c r="HN415" s="48"/>
      <c r="HO415" s="48"/>
      <c r="HP415" s="48"/>
      <c r="HQ415" s="48"/>
      <c r="HR415" s="48"/>
      <c r="HS415" s="48"/>
      <c r="HT415" s="48"/>
      <c r="HU415" s="48"/>
      <c r="HV415" s="48"/>
      <c r="HW415" s="48"/>
      <c r="HX415" s="48"/>
      <c r="HY415" s="48"/>
      <c r="HZ415" s="48"/>
      <c r="IA415" s="48"/>
      <c r="IB415" s="48"/>
      <c r="IC415" s="48"/>
      <c r="ID415" s="48"/>
      <c r="IE415" s="48"/>
      <c r="IF415" s="48"/>
      <c r="IG415" s="48"/>
      <c r="IH415" s="48"/>
      <c r="II415" s="48"/>
      <c r="IJ415" s="48"/>
      <c r="IK415" s="48"/>
      <c r="IL415" s="48"/>
      <c r="IM415" s="48"/>
      <c r="IN415" s="48"/>
      <c r="IO415" s="48"/>
      <c r="IP415" s="48"/>
      <c r="IQ415" s="48"/>
      <c r="IR415" s="48"/>
      <c r="IS415" s="48"/>
      <c r="IT415" s="48"/>
      <c r="IU415" s="48"/>
      <c r="IV415" s="48"/>
      <c r="IW415" s="48"/>
      <c r="IX415" s="48"/>
      <c r="IY415" s="48"/>
      <c r="IZ415" s="48"/>
      <c r="JA415" s="48"/>
      <c r="JB415" s="48"/>
      <c r="JC415" s="48"/>
      <c r="JD415" s="48"/>
      <c r="JE415" s="48"/>
      <c r="JF415" s="48"/>
      <c r="JG415" s="48"/>
      <c r="JH415" s="48"/>
      <c r="JI415" s="48"/>
      <c r="JJ415" s="48"/>
      <c r="JK415" s="48"/>
      <c r="JL415" s="48"/>
      <c r="JM415" s="48"/>
      <c r="JN415" s="48"/>
      <c r="JO415" s="48"/>
      <c r="JP415" s="48"/>
      <c r="JQ415" s="48"/>
      <c r="JR415" s="48"/>
      <c r="JS415" s="48"/>
      <c r="JT415" s="48"/>
      <c r="JU415" s="48"/>
      <c r="JV415" s="48"/>
      <c r="JW415" s="48"/>
      <c r="JX415" s="48"/>
      <c r="JY415" s="48"/>
      <c r="JZ415" s="48"/>
      <c r="KA415" s="48"/>
      <c r="KB415" s="48"/>
      <c r="KC415" s="48"/>
      <c r="KD415" s="48"/>
      <c r="KE415" s="48"/>
      <c r="KF415" s="48"/>
      <c r="KG415" s="48"/>
      <c r="KH415" s="48"/>
      <c r="KI415" s="48"/>
      <c r="KJ415" s="48"/>
      <c r="KK415" s="48"/>
      <c r="KL415" s="48"/>
      <c r="KM415" s="48"/>
      <c r="KN415" s="48"/>
      <c r="KO415" s="48"/>
      <c r="KP415" s="48"/>
      <c r="KQ415" s="48"/>
      <c r="KR415" s="48"/>
      <c r="KS415" s="48"/>
      <c r="KT415" s="48"/>
      <c r="KU415" s="48"/>
      <c r="KV415" s="48"/>
      <c r="KW415" s="48"/>
      <c r="KX415" s="48"/>
      <c r="KY415" s="48"/>
      <c r="KZ415" s="48"/>
      <c r="LA415" s="48"/>
      <c r="LB415" s="48"/>
      <c r="LC415" s="48"/>
      <c r="LD415" s="48"/>
      <c r="LE415" s="48"/>
      <c r="LF415" s="48"/>
      <c r="LG415" s="48"/>
      <c r="LH415" s="48"/>
      <c r="LI415" s="48"/>
      <c r="LJ415" s="48"/>
      <c r="LK415" s="48"/>
      <c r="LL415" s="48"/>
      <c r="LM415" s="48"/>
      <c r="LN415" s="48"/>
      <c r="LO415" s="48"/>
      <c r="LP415" s="48"/>
      <c r="LQ415" s="48"/>
      <c r="LR415" s="48"/>
      <c r="LS415" s="48"/>
      <c r="LT415" s="48"/>
      <c r="LU415" s="48"/>
      <c r="LV415" s="48"/>
      <c r="LW415" s="48"/>
      <c r="LX415" s="48"/>
      <c r="LY415" s="48"/>
      <c r="LZ415" s="48"/>
      <c r="MA415" s="48"/>
      <c r="MB415" s="48"/>
      <c r="MC415" s="48"/>
      <c r="MD415" s="48"/>
      <c r="ME415" s="48"/>
      <c r="MF415" s="48"/>
      <c r="MG415" s="48"/>
      <c r="MH415" s="48"/>
      <c r="MI415" s="48"/>
      <c r="MJ415" s="48"/>
      <c r="MK415" s="48"/>
      <c r="ML415" s="48"/>
      <c r="MM415" s="48"/>
      <c r="MN415" s="48"/>
      <c r="MO415" s="48"/>
      <c r="MP415" s="48"/>
      <c r="MQ415" s="48"/>
      <c r="MR415" s="48"/>
      <c r="MS415" s="48"/>
      <c r="MT415" s="48"/>
      <c r="MU415" s="48"/>
      <c r="MV415" s="48"/>
      <c r="MW415" s="48"/>
      <c r="MX415" s="48"/>
      <c r="MY415" s="48"/>
      <c r="MZ415" s="48"/>
      <c r="NA415" s="48"/>
      <c r="NB415" s="48"/>
      <c r="NC415" s="48"/>
      <c r="ND415" s="48"/>
      <c r="NE415" s="48"/>
      <c r="NF415" s="48"/>
      <c r="NG415" s="48"/>
      <c r="NH415" s="48"/>
      <c r="NI415" s="48"/>
      <c r="NJ415" s="48"/>
      <c r="NK415" s="48"/>
      <c r="NL415" s="48"/>
      <c r="NM415" s="48"/>
      <c r="NN415" s="48"/>
      <c r="NO415" s="48"/>
      <c r="NP415" s="48"/>
      <c r="NQ415" s="48"/>
      <c r="NR415" s="48"/>
      <c r="NS415" s="48"/>
      <c r="NT415" s="48"/>
      <c r="NU415" s="48"/>
      <c r="NV415" s="48"/>
      <c r="NW415" s="48"/>
      <c r="NX415" s="48"/>
      <c r="NY415" s="48"/>
      <c r="NZ415" s="48"/>
      <c r="OA415" s="48"/>
      <c r="OB415" s="48"/>
      <c r="OC415" s="48"/>
      <c r="OD415" s="48"/>
      <c r="OE415" s="48"/>
      <c r="OF415" s="48"/>
      <c r="OG415" s="48"/>
      <c r="OH415" s="48"/>
      <c r="OI415" s="48"/>
      <c r="OJ415" s="48"/>
      <c r="OK415" s="48"/>
      <c r="OL415" s="48"/>
      <c r="OM415" s="48"/>
      <c r="ON415" s="48"/>
      <c r="OO415" s="48"/>
      <c r="OP415" s="48"/>
      <c r="OQ415" s="48"/>
      <c r="OR415" s="48"/>
      <c r="OS415" s="48"/>
      <c r="OT415" s="48"/>
      <c r="OU415" s="48"/>
      <c r="OV415" s="48"/>
      <c r="OW415" s="48"/>
      <c r="OX415" s="48"/>
      <c r="OY415" s="48"/>
      <c r="OZ415" s="48"/>
      <c r="PA415" s="48"/>
      <c r="PB415" s="48"/>
      <c r="PC415" s="48"/>
      <c r="PD415" s="48"/>
      <c r="PE415" s="48"/>
      <c r="PF415" s="48"/>
      <c r="PG415" s="48"/>
      <c r="PH415" s="48"/>
      <c r="PI415" s="48"/>
      <c r="PJ415" s="48"/>
      <c r="PK415" s="48"/>
      <c r="PL415" s="48"/>
    </row>
    <row r="416" spans="1:428">
      <c r="AL416" s="37"/>
      <c r="AM416" s="37"/>
      <c r="AN416" s="37"/>
      <c r="AO416" s="37"/>
      <c r="AP416" s="37"/>
      <c r="AQ416" s="37"/>
      <c r="AR416" s="37"/>
      <c r="AS416" s="37"/>
      <c r="AT416" s="37"/>
      <c r="AU416" s="37"/>
      <c r="AV416" s="37"/>
      <c r="AW416" s="37"/>
      <c r="AX416" s="37"/>
      <c r="AY416" s="37"/>
      <c r="AZ416" s="37"/>
      <c r="BA416" s="37"/>
      <c r="BB416" s="54"/>
      <c r="BC416" s="48"/>
      <c r="BD416" s="48"/>
      <c r="BE416" s="48"/>
      <c r="BF416" s="48"/>
      <c r="BG416" s="48"/>
      <c r="BH416" s="48"/>
      <c r="BI416" s="48"/>
      <c r="BJ416" s="48"/>
      <c r="BK416" s="48"/>
      <c r="BL416" s="48"/>
      <c r="BM416" s="48"/>
      <c r="BN416" s="48"/>
      <c r="BO416" s="48"/>
      <c r="BP416" s="48"/>
      <c r="BQ416" s="48"/>
      <c r="BR416" s="48"/>
      <c r="BS416" s="48"/>
      <c r="BT416" s="48"/>
      <c r="BU416" s="48"/>
      <c r="BV416" s="48"/>
      <c r="BW416" s="48"/>
      <c r="BX416" s="48"/>
      <c r="BY416" s="48"/>
      <c r="BZ416" s="48"/>
      <c r="CA416" s="48"/>
      <c r="CB416" s="48"/>
      <c r="CC416" s="48"/>
      <c r="CD416" s="48"/>
      <c r="CE416" s="48"/>
      <c r="CF416" s="48"/>
      <c r="CG416" s="48"/>
      <c r="CH416" s="48"/>
      <c r="CI416" s="48"/>
      <c r="CJ416" s="48"/>
      <c r="CK416" s="48"/>
      <c r="CL416" s="48"/>
      <c r="CM416" s="48"/>
      <c r="CN416" s="48"/>
      <c r="CO416" s="48"/>
      <c r="CP416" s="48"/>
      <c r="CQ416" s="48"/>
      <c r="CR416" s="48"/>
      <c r="CS416" s="48"/>
      <c r="CT416" s="48"/>
      <c r="CU416" s="48"/>
      <c r="CV416" s="48"/>
      <c r="CW416" s="48"/>
      <c r="CX416" s="48"/>
      <c r="CY416" s="48"/>
      <c r="CZ416" s="48"/>
      <c r="DA416" s="48"/>
      <c r="DB416" s="48"/>
      <c r="DC416" s="48"/>
      <c r="DD416" s="48"/>
      <c r="DE416" s="48"/>
      <c r="DF416" s="48"/>
      <c r="DG416" s="48"/>
      <c r="DH416" s="48"/>
      <c r="DI416" s="48"/>
      <c r="DJ416" s="48"/>
      <c r="DK416" s="48"/>
      <c r="DL416" s="48"/>
      <c r="DM416" s="48"/>
      <c r="DN416" s="48"/>
      <c r="DO416" s="48"/>
      <c r="DP416" s="48"/>
      <c r="DQ416" s="48"/>
      <c r="DR416" s="48"/>
      <c r="DS416" s="48"/>
      <c r="DT416" s="48"/>
      <c r="DU416" s="48"/>
      <c r="DV416" s="48"/>
      <c r="DW416" s="48"/>
      <c r="DX416" s="48"/>
      <c r="DY416" s="48"/>
      <c r="DZ416" s="48"/>
      <c r="EA416" s="48"/>
      <c r="EB416" s="48"/>
      <c r="EC416" s="48"/>
      <c r="ED416" s="48"/>
      <c r="EE416" s="48"/>
      <c r="EF416" s="48"/>
      <c r="EG416" s="48"/>
      <c r="EH416" s="48"/>
      <c r="EI416" s="48"/>
      <c r="EJ416" s="48"/>
      <c r="EK416" s="48"/>
      <c r="EL416" s="48"/>
      <c r="EM416" s="48"/>
      <c r="EN416" s="48"/>
      <c r="EO416" s="48"/>
      <c r="EP416" s="48"/>
      <c r="EQ416" s="48"/>
      <c r="ER416" s="48"/>
      <c r="ES416" s="48"/>
      <c r="ET416" s="48"/>
      <c r="EU416" s="48"/>
      <c r="EV416" s="48"/>
      <c r="EW416" s="48"/>
      <c r="EX416" s="48"/>
      <c r="EY416" s="48"/>
      <c r="EZ416" s="48"/>
      <c r="FA416" s="48"/>
      <c r="FB416" s="48"/>
      <c r="FC416" s="48"/>
      <c r="FD416" s="48"/>
      <c r="FE416" s="48"/>
      <c r="FF416" s="48"/>
      <c r="FG416" s="48"/>
      <c r="FH416" s="48"/>
      <c r="FI416" s="48"/>
      <c r="FJ416" s="48"/>
      <c r="FK416" s="48"/>
      <c r="FL416" s="48"/>
      <c r="FM416" s="48"/>
      <c r="FN416" s="48"/>
      <c r="FO416" s="48"/>
      <c r="FP416" s="48"/>
      <c r="FQ416" s="48"/>
      <c r="FR416" s="48"/>
      <c r="FS416" s="48"/>
      <c r="FT416" s="48"/>
      <c r="FU416" s="48"/>
      <c r="FV416" s="48"/>
      <c r="FW416" s="48"/>
      <c r="FX416" s="48"/>
      <c r="FY416" s="48"/>
      <c r="FZ416" s="48"/>
      <c r="GA416" s="48"/>
      <c r="GB416" s="48"/>
      <c r="GC416" s="48"/>
      <c r="GD416" s="48"/>
      <c r="GE416" s="48"/>
      <c r="GF416" s="48"/>
      <c r="GG416" s="48"/>
      <c r="GH416" s="48"/>
      <c r="GI416" s="48"/>
      <c r="GJ416" s="48"/>
      <c r="GK416" s="48"/>
      <c r="GL416" s="48"/>
      <c r="GM416" s="48"/>
      <c r="GN416" s="48"/>
      <c r="GO416" s="48"/>
      <c r="GP416" s="48"/>
      <c r="GQ416" s="48"/>
      <c r="GR416" s="48"/>
      <c r="GS416" s="48"/>
      <c r="GT416" s="48"/>
      <c r="GU416" s="48"/>
      <c r="GV416" s="48"/>
      <c r="GW416" s="48"/>
      <c r="GX416" s="48"/>
      <c r="GY416" s="48"/>
      <c r="GZ416" s="48"/>
      <c r="HA416" s="48"/>
      <c r="HB416" s="48"/>
      <c r="HC416" s="48"/>
      <c r="HD416" s="48"/>
      <c r="HE416" s="48"/>
      <c r="HF416" s="48"/>
      <c r="HG416" s="48"/>
      <c r="HH416" s="48"/>
      <c r="HI416" s="48"/>
      <c r="HJ416" s="48"/>
      <c r="HK416" s="48"/>
      <c r="HL416" s="48"/>
      <c r="HM416" s="48"/>
      <c r="HN416" s="48"/>
      <c r="HO416" s="48"/>
      <c r="HP416" s="48"/>
      <c r="HQ416" s="48"/>
      <c r="HR416" s="48"/>
      <c r="HS416" s="48"/>
      <c r="HT416" s="48"/>
      <c r="HU416" s="48"/>
      <c r="HV416" s="48"/>
      <c r="HW416" s="48"/>
      <c r="HX416" s="48"/>
      <c r="HY416" s="48"/>
      <c r="HZ416" s="48"/>
      <c r="IA416" s="48"/>
      <c r="IB416" s="48"/>
      <c r="IC416" s="48"/>
      <c r="ID416" s="48"/>
      <c r="IE416" s="48"/>
      <c r="IF416" s="48"/>
      <c r="IG416" s="48"/>
      <c r="IH416" s="48"/>
      <c r="II416" s="48"/>
      <c r="IJ416" s="48"/>
      <c r="IK416" s="48"/>
      <c r="IL416" s="48"/>
      <c r="IM416" s="48"/>
      <c r="IN416" s="48"/>
      <c r="IO416" s="48"/>
      <c r="IP416" s="48"/>
      <c r="IQ416" s="48"/>
      <c r="IR416" s="48"/>
      <c r="IS416" s="48"/>
      <c r="IT416" s="48"/>
      <c r="IU416" s="48"/>
      <c r="IV416" s="48"/>
      <c r="IW416" s="48"/>
      <c r="IX416" s="48"/>
      <c r="IY416" s="48"/>
      <c r="IZ416" s="48"/>
      <c r="JA416" s="48"/>
      <c r="JB416" s="48"/>
      <c r="JC416" s="48"/>
      <c r="JD416" s="48"/>
      <c r="JE416" s="48"/>
      <c r="JF416" s="48"/>
      <c r="JG416" s="48"/>
      <c r="JH416" s="48"/>
      <c r="JI416" s="48"/>
      <c r="JJ416" s="48"/>
      <c r="JK416" s="48"/>
      <c r="JL416" s="48"/>
      <c r="JM416" s="48"/>
      <c r="JN416" s="48"/>
      <c r="JO416" s="48"/>
      <c r="JP416" s="48"/>
      <c r="JQ416" s="48"/>
      <c r="JR416" s="48"/>
      <c r="JS416" s="48"/>
      <c r="JT416" s="48"/>
      <c r="JU416" s="48"/>
      <c r="JV416" s="48"/>
      <c r="JW416" s="48"/>
      <c r="JX416" s="48"/>
      <c r="JY416" s="48"/>
      <c r="JZ416" s="48"/>
      <c r="KA416" s="48"/>
      <c r="KB416" s="48"/>
      <c r="KC416" s="48"/>
      <c r="KD416" s="48"/>
      <c r="KE416" s="48"/>
      <c r="KF416" s="48"/>
      <c r="KG416" s="48"/>
      <c r="KH416" s="48"/>
      <c r="KI416" s="48"/>
      <c r="KJ416" s="48"/>
      <c r="KK416" s="48"/>
      <c r="KL416" s="48"/>
      <c r="KM416" s="48"/>
      <c r="KN416" s="48"/>
      <c r="KO416" s="48"/>
      <c r="KP416" s="48"/>
      <c r="KQ416" s="48"/>
      <c r="KR416" s="48"/>
      <c r="KS416" s="48"/>
      <c r="KT416" s="48"/>
      <c r="KU416" s="48"/>
      <c r="KV416" s="48"/>
      <c r="KW416" s="48"/>
      <c r="KX416" s="48"/>
      <c r="KY416" s="48"/>
      <c r="KZ416" s="48"/>
      <c r="LA416" s="48"/>
      <c r="LB416" s="48"/>
      <c r="LC416" s="48"/>
      <c r="LD416" s="48"/>
      <c r="LE416" s="48"/>
      <c r="LF416" s="48"/>
      <c r="LG416" s="48"/>
      <c r="LH416" s="48"/>
      <c r="LI416" s="48"/>
      <c r="LJ416" s="48"/>
      <c r="LK416" s="48"/>
      <c r="LL416" s="48"/>
      <c r="LM416" s="48"/>
      <c r="LN416" s="48"/>
      <c r="LO416" s="48"/>
      <c r="LP416" s="48"/>
      <c r="LQ416" s="48"/>
      <c r="LR416" s="48"/>
      <c r="LS416" s="48"/>
      <c r="LT416" s="48"/>
      <c r="LU416" s="48"/>
      <c r="LV416" s="48"/>
      <c r="LW416" s="48"/>
      <c r="LX416" s="48"/>
      <c r="LY416" s="48"/>
      <c r="LZ416" s="48"/>
      <c r="MA416" s="48"/>
      <c r="MB416" s="48"/>
      <c r="MC416" s="48"/>
      <c r="MD416" s="48"/>
      <c r="ME416" s="48"/>
      <c r="MF416" s="48"/>
      <c r="MG416" s="48"/>
      <c r="MH416" s="48"/>
      <c r="MI416" s="48"/>
      <c r="MJ416" s="48"/>
      <c r="MK416" s="48"/>
      <c r="ML416" s="48"/>
      <c r="MM416" s="48"/>
      <c r="MN416" s="48"/>
      <c r="MO416" s="48"/>
      <c r="MP416" s="48"/>
      <c r="MQ416" s="48"/>
      <c r="MR416" s="48"/>
      <c r="MS416" s="48"/>
      <c r="MT416" s="48"/>
      <c r="MU416" s="48"/>
      <c r="MV416" s="48"/>
      <c r="MW416" s="48"/>
      <c r="MX416" s="48"/>
      <c r="MY416" s="48"/>
      <c r="MZ416" s="48"/>
      <c r="NA416" s="48"/>
      <c r="NB416" s="48"/>
      <c r="NC416" s="48"/>
      <c r="ND416" s="48"/>
      <c r="NE416" s="48"/>
      <c r="NF416" s="48"/>
      <c r="NG416" s="48"/>
      <c r="NH416" s="48"/>
      <c r="NI416" s="48"/>
      <c r="NJ416" s="48"/>
      <c r="NK416" s="48"/>
      <c r="NL416" s="48"/>
      <c r="NM416" s="48"/>
      <c r="NN416" s="48"/>
      <c r="NO416" s="48"/>
      <c r="NP416" s="48"/>
      <c r="NQ416" s="48"/>
      <c r="NR416" s="48"/>
      <c r="NS416" s="48"/>
      <c r="NT416" s="48"/>
      <c r="NU416" s="48"/>
      <c r="NV416" s="48"/>
      <c r="NW416" s="48"/>
      <c r="NX416" s="48"/>
      <c r="NY416" s="48"/>
      <c r="NZ416" s="48"/>
      <c r="OA416" s="48"/>
      <c r="OB416" s="48"/>
      <c r="OC416" s="48"/>
      <c r="OD416" s="48"/>
      <c r="OE416" s="48"/>
      <c r="OF416" s="48"/>
      <c r="OG416" s="48"/>
      <c r="OH416" s="48"/>
      <c r="OI416" s="48"/>
      <c r="OJ416" s="48"/>
      <c r="OK416" s="48"/>
      <c r="OL416" s="48"/>
      <c r="OM416" s="48"/>
      <c r="ON416" s="48"/>
      <c r="OO416" s="48"/>
      <c r="OP416" s="48"/>
      <c r="OQ416" s="48"/>
      <c r="OR416" s="48"/>
      <c r="OS416" s="48"/>
      <c r="OT416" s="48"/>
      <c r="OU416" s="48"/>
      <c r="OV416" s="48"/>
      <c r="OW416" s="48"/>
      <c r="OX416" s="48"/>
      <c r="OY416" s="48"/>
      <c r="OZ416" s="48"/>
      <c r="PA416" s="48"/>
      <c r="PB416" s="48"/>
      <c r="PC416" s="48"/>
      <c r="PD416" s="48"/>
      <c r="PE416" s="48"/>
      <c r="PF416" s="48"/>
      <c r="PG416" s="48"/>
      <c r="PH416" s="48"/>
      <c r="PI416" s="48"/>
      <c r="PJ416" s="48"/>
      <c r="PK416" s="48"/>
      <c r="PL416" s="48"/>
    </row>
    <row r="417" spans="38:428">
      <c r="AL417" s="37"/>
      <c r="AM417" s="37"/>
      <c r="AN417" s="37"/>
      <c r="AO417" s="37"/>
      <c r="AP417" s="37"/>
      <c r="AQ417" s="37"/>
      <c r="AR417" s="37"/>
      <c r="AS417" s="37"/>
      <c r="AT417" s="37"/>
      <c r="AU417" s="37"/>
      <c r="AV417" s="37"/>
      <c r="AW417" s="37"/>
      <c r="AX417" s="37"/>
      <c r="AY417" s="37"/>
      <c r="AZ417" s="37"/>
      <c r="BA417" s="37"/>
      <c r="BB417" s="54"/>
      <c r="BC417" s="48"/>
      <c r="BD417" s="48"/>
      <c r="BE417" s="48"/>
      <c r="BF417" s="48"/>
      <c r="BG417" s="48"/>
      <c r="BH417" s="48"/>
      <c r="BI417" s="48"/>
      <c r="BJ417" s="48"/>
      <c r="BK417" s="48"/>
      <c r="BL417" s="48"/>
      <c r="BM417" s="48"/>
      <c r="BN417" s="48"/>
      <c r="BO417" s="48"/>
      <c r="BP417" s="48"/>
      <c r="BQ417" s="48"/>
      <c r="BR417" s="48"/>
      <c r="BS417" s="48"/>
      <c r="BT417" s="48"/>
      <c r="BU417" s="48"/>
      <c r="BV417" s="48"/>
      <c r="BW417" s="48"/>
      <c r="BX417" s="48"/>
      <c r="BY417" s="48"/>
      <c r="BZ417" s="48"/>
      <c r="CA417" s="48"/>
      <c r="CB417" s="48"/>
      <c r="CC417" s="48"/>
      <c r="CD417" s="48"/>
      <c r="CE417" s="48"/>
      <c r="CF417" s="48"/>
      <c r="CG417" s="48"/>
      <c r="CH417" s="48"/>
      <c r="CI417" s="48"/>
      <c r="CJ417" s="48"/>
      <c r="CK417" s="48"/>
      <c r="CL417" s="48"/>
      <c r="CM417" s="48"/>
      <c r="CN417" s="48"/>
      <c r="CO417" s="48"/>
      <c r="CP417" s="48"/>
      <c r="CQ417" s="48"/>
      <c r="CR417" s="48"/>
      <c r="CS417" s="48"/>
      <c r="CT417" s="48"/>
      <c r="CU417" s="48"/>
      <c r="CV417" s="48"/>
      <c r="CW417" s="48"/>
      <c r="CX417" s="48"/>
      <c r="CY417" s="48"/>
      <c r="CZ417" s="48"/>
      <c r="DA417" s="48"/>
      <c r="DB417" s="48"/>
      <c r="DC417" s="48"/>
      <c r="DD417" s="48"/>
      <c r="DE417" s="48"/>
      <c r="DF417" s="48"/>
      <c r="DG417" s="48"/>
      <c r="DH417" s="48"/>
      <c r="DI417" s="48"/>
      <c r="DJ417" s="48"/>
      <c r="DK417" s="48"/>
      <c r="DL417" s="48"/>
      <c r="DM417" s="48"/>
      <c r="DN417" s="48"/>
      <c r="DO417" s="48"/>
      <c r="DP417" s="48"/>
      <c r="DQ417" s="48"/>
      <c r="DR417" s="48"/>
      <c r="DS417" s="48"/>
      <c r="DT417" s="48"/>
      <c r="DU417" s="48"/>
      <c r="DV417" s="48"/>
      <c r="DW417" s="48"/>
      <c r="DX417" s="48"/>
      <c r="DY417" s="48"/>
      <c r="DZ417" s="48"/>
      <c r="EA417" s="48"/>
      <c r="EB417" s="48"/>
      <c r="EC417" s="48"/>
      <c r="ED417" s="48"/>
      <c r="EE417" s="48"/>
      <c r="EF417" s="48"/>
      <c r="EG417" s="48"/>
      <c r="EH417" s="48"/>
      <c r="EI417" s="48"/>
      <c r="EJ417" s="48"/>
      <c r="EK417" s="48"/>
      <c r="EL417" s="48"/>
      <c r="EM417" s="48"/>
      <c r="EN417" s="48"/>
      <c r="EO417" s="48"/>
      <c r="EP417" s="48"/>
      <c r="EQ417" s="48"/>
      <c r="ER417" s="48"/>
      <c r="ES417" s="48"/>
      <c r="ET417" s="48"/>
      <c r="EU417" s="48"/>
      <c r="EV417" s="48"/>
      <c r="EW417" s="48"/>
      <c r="EX417" s="48"/>
      <c r="EY417" s="48"/>
      <c r="EZ417" s="48"/>
      <c r="FA417" s="48"/>
      <c r="FB417" s="48"/>
      <c r="FC417" s="48"/>
      <c r="FD417" s="48"/>
      <c r="FE417" s="48"/>
      <c r="FF417" s="48"/>
      <c r="FG417" s="48"/>
      <c r="FH417" s="48"/>
      <c r="FI417" s="48"/>
      <c r="FJ417" s="48"/>
      <c r="FK417" s="48"/>
      <c r="FL417" s="48"/>
      <c r="FM417" s="48"/>
      <c r="FN417" s="48"/>
      <c r="FO417" s="48"/>
      <c r="FP417" s="48"/>
      <c r="FQ417" s="48"/>
      <c r="FR417" s="48"/>
      <c r="FS417" s="48"/>
      <c r="FT417" s="48"/>
      <c r="FU417" s="48"/>
      <c r="FV417" s="48"/>
      <c r="FW417" s="48"/>
      <c r="FX417" s="48"/>
      <c r="FY417" s="48"/>
      <c r="FZ417" s="48"/>
      <c r="GA417" s="48"/>
      <c r="GB417" s="48"/>
      <c r="GC417" s="48"/>
      <c r="GD417" s="48"/>
      <c r="GE417" s="48"/>
      <c r="GF417" s="48"/>
      <c r="GG417" s="48"/>
      <c r="GH417" s="48"/>
      <c r="GI417" s="48"/>
      <c r="GJ417" s="48"/>
      <c r="GK417" s="48"/>
      <c r="GL417" s="48"/>
      <c r="GM417" s="48"/>
      <c r="GN417" s="48"/>
      <c r="GO417" s="48"/>
      <c r="GP417" s="48"/>
      <c r="GQ417" s="48"/>
      <c r="GR417" s="48"/>
      <c r="GS417" s="48"/>
      <c r="GT417" s="48"/>
      <c r="GU417" s="48"/>
      <c r="GV417" s="48"/>
      <c r="GW417" s="48"/>
      <c r="GX417" s="48"/>
      <c r="GY417" s="48"/>
      <c r="GZ417" s="48"/>
      <c r="HA417" s="48"/>
      <c r="HB417" s="48"/>
      <c r="HC417" s="48"/>
      <c r="HD417" s="48"/>
      <c r="HE417" s="48"/>
      <c r="HF417" s="48"/>
      <c r="HG417" s="48"/>
      <c r="HH417" s="48"/>
      <c r="HI417" s="48"/>
      <c r="HJ417" s="48"/>
      <c r="HK417" s="48"/>
      <c r="HL417" s="48"/>
      <c r="HM417" s="48"/>
      <c r="HN417" s="48"/>
      <c r="HO417" s="48"/>
      <c r="HP417" s="48"/>
      <c r="HQ417" s="48"/>
      <c r="HR417" s="48"/>
      <c r="HS417" s="48"/>
      <c r="HT417" s="48"/>
      <c r="HU417" s="48"/>
      <c r="HV417" s="48"/>
      <c r="HW417" s="48"/>
      <c r="HX417" s="48"/>
      <c r="HY417" s="48"/>
      <c r="HZ417" s="48"/>
      <c r="IA417" s="48"/>
      <c r="IB417" s="48"/>
      <c r="IC417" s="48"/>
      <c r="ID417" s="48"/>
      <c r="IE417" s="48"/>
      <c r="IF417" s="48"/>
      <c r="IG417" s="48"/>
      <c r="IH417" s="48"/>
      <c r="II417" s="48"/>
      <c r="IJ417" s="48"/>
      <c r="IK417" s="48"/>
      <c r="IL417" s="48"/>
      <c r="IM417" s="48"/>
      <c r="IN417" s="48"/>
      <c r="IO417" s="48"/>
      <c r="IP417" s="48"/>
      <c r="IQ417" s="48"/>
      <c r="IR417" s="48"/>
      <c r="IS417" s="48"/>
      <c r="IT417" s="48"/>
      <c r="IU417" s="48"/>
      <c r="IV417" s="48"/>
      <c r="IW417" s="48"/>
      <c r="IX417" s="48"/>
      <c r="IY417" s="48"/>
      <c r="IZ417" s="48"/>
      <c r="JA417" s="48"/>
      <c r="JB417" s="48"/>
      <c r="JC417" s="48"/>
      <c r="JD417" s="48"/>
      <c r="JE417" s="48"/>
      <c r="JF417" s="48"/>
      <c r="JG417" s="48"/>
      <c r="JH417" s="48"/>
      <c r="JI417" s="48"/>
      <c r="JJ417" s="48"/>
      <c r="JK417" s="48"/>
      <c r="JL417" s="48"/>
      <c r="JM417" s="48"/>
      <c r="JN417" s="48"/>
      <c r="JO417" s="48"/>
      <c r="JP417" s="48"/>
      <c r="JQ417" s="48"/>
      <c r="JR417" s="48"/>
      <c r="JS417" s="48"/>
      <c r="JT417" s="48"/>
      <c r="JU417" s="48"/>
      <c r="JV417" s="48"/>
      <c r="JW417" s="48"/>
      <c r="JX417" s="48"/>
      <c r="JY417" s="48"/>
      <c r="JZ417" s="48"/>
      <c r="KA417" s="48"/>
      <c r="KB417" s="48"/>
      <c r="KC417" s="48"/>
      <c r="KD417" s="48"/>
      <c r="KE417" s="48"/>
      <c r="KF417" s="48"/>
      <c r="KG417" s="48"/>
      <c r="KH417" s="48"/>
      <c r="KI417" s="48"/>
      <c r="KJ417" s="48"/>
      <c r="KK417" s="48"/>
      <c r="KL417" s="48"/>
      <c r="KM417" s="48"/>
      <c r="KN417" s="48"/>
      <c r="KO417" s="48"/>
      <c r="KP417" s="48"/>
      <c r="KQ417" s="48"/>
      <c r="KR417" s="48"/>
      <c r="KS417" s="48"/>
      <c r="KT417" s="48"/>
      <c r="KU417" s="48"/>
      <c r="KV417" s="48"/>
      <c r="KW417" s="48"/>
      <c r="KX417" s="48"/>
      <c r="KY417" s="48"/>
      <c r="KZ417" s="48"/>
      <c r="LA417" s="48"/>
      <c r="LB417" s="48"/>
      <c r="LC417" s="48"/>
      <c r="LD417" s="48"/>
      <c r="LE417" s="48"/>
      <c r="LF417" s="48"/>
      <c r="LG417" s="48"/>
      <c r="LH417" s="48"/>
      <c r="LI417" s="48"/>
      <c r="LJ417" s="48"/>
      <c r="LK417" s="48"/>
      <c r="LL417" s="48"/>
      <c r="LM417" s="48"/>
      <c r="LN417" s="48"/>
      <c r="LO417" s="48"/>
      <c r="LP417" s="48"/>
      <c r="LQ417" s="48"/>
      <c r="LR417" s="48"/>
      <c r="LS417" s="48"/>
      <c r="LT417" s="48"/>
      <c r="LU417" s="48"/>
      <c r="LV417" s="48"/>
      <c r="LW417" s="48"/>
      <c r="LX417" s="48"/>
      <c r="LY417" s="48"/>
      <c r="LZ417" s="48"/>
      <c r="MA417" s="48"/>
      <c r="MB417" s="48"/>
      <c r="MC417" s="48"/>
      <c r="MD417" s="48"/>
      <c r="ME417" s="48"/>
      <c r="MF417" s="48"/>
      <c r="MG417" s="48"/>
      <c r="MH417" s="48"/>
      <c r="MI417" s="48"/>
      <c r="MJ417" s="48"/>
      <c r="MK417" s="48"/>
      <c r="ML417" s="48"/>
      <c r="MM417" s="48"/>
      <c r="MN417" s="48"/>
      <c r="MO417" s="48"/>
      <c r="MP417" s="48"/>
      <c r="MQ417" s="48"/>
      <c r="MR417" s="48"/>
      <c r="MS417" s="48"/>
      <c r="MT417" s="48"/>
      <c r="MU417" s="48"/>
      <c r="MV417" s="48"/>
      <c r="MW417" s="48"/>
      <c r="MX417" s="48"/>
      <c r="MY417" s="48"/>
      <c r="MZ417" s="48"/>
      <c r="NA417" s="48"/>
      <c r="NB417" s="48"/>
      <c r="NC417" s="48"/>
      <c r="ND417" s="48"/>
      <c r="NE417" s="48"/>
      <c r="NF417" s="48"/>
      <c r="NG417" s="48"/>
      <c r="NH417" s="48"/>
      <c r="NI417" s="48"/>
      <c r="NJ417" s="48"/>
      <c r="NK417" s="48"/>
      <c r="NL417" s="48"/>
      <c r="NM417" s="48"/>
      <c r="NN417" s="48"/>
      <c r="NO417" s="48"/>
      <c r="NP417" s="48"/>
      <c r="NQ417" s="48"/>
      <c r="NR417" s="48"/>
      <c r="NS417" s="48"/>
      <c r="NT417" s="48"/>
      <c r="NU417" s="48"/>
      <c r="NV417" s="48"/>
      <c r="NW417" s="48"/>
      <c r="NX417" s="48"/>
      <c r="NY417" s="48"/>
      <c r="NZ417" s="48"/>
      <c r="OA417" s="48"/>
      <c r="OB417" s="48"/>
      <c r="OC417" s="48"/>
      <c r="OD417" s="48"/>
      <c r="OE417" s="48"/>
      <c r="OF417" s="48"/>
      <c r="OG417" s="48"/>
      <c r="OH417" s="48"/>
      <c r="OI417" s="48"/>
      <c r="OJ417" s="48"/>
      <c r="OK417" s="48"/>
      <c r="OL417" s="48"/>
      <c r="OM417" s="48"/>
      <c r="ON417" s="48"/>
      <c r="OO417" s="48"/>
      <c r="OP417" s="48"/>
      <c r="OQ417" s="48"/>
      <c r="OR417" s="48"/>
      <c r="OS417" s="48"/>
      <c r="OT417" s="48"/>
      <c r="OU417" s="48"/>
      <c r="OV417" s="48"/>
      <c r="OW417" s="48"/>
      <c r="OX417" s="48"/>
      <c r="OY417" s="48"/>
      <c r="OZ417" s="48"/>
      <c r="PA417" s="48"/>
      <c r="PB417" s="48"/>
      <c r="PC417" s="48"/>
      <c r="PD417" s="48"/>
      <c r="PE417" s="48"/>
      <c r="PF417" s="48"/>
      <c r="PG417" s="48"/>
      <c r="PH417" s="48"/>
      <c r="PI417" s="48"/>
      <c r="PJ417" s="48"/>
      <c r="PK417" s="48"/>
      <c r="PL417" s="48"/>
    </row>
    <row r="418" spans="38:428">
      <c r="AL418" s="37"/>
      <c r="AM418" s="37"/>
      <c r="AN418" s="37"/>
      <c r="AO418" s="37"/>
      <c r="AP418" s="37"/>
      <c r="AQ418" s="37"/>
      <c r="AR418" s="37"/>
      <c r="AS418" s="37"/>
      <c r="AT418" s="37"/>
      <c r="AU418" s="37"/>
      <c r="AV418" s="37"/>
      <c r="AW418" s="37"/>
      <c r="AX418" s="37"/>
      <c r="AY418" s="37"/>
      <c r="AZ418" s="37"/>
      <c r="BA418" s="37"/>
      <c r="BB418" s="54"/>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c r="BY418" s="48"/>
      <c r="BZ418" s="48"/>
      <c r="CA418" s="48"/>
      <c r="CB418" s="48"/>
      <c r="CC418" s="48"/>
      <c r="CD418" s="48"/>
      <c r="CE418" s="48"/>
      <c r="CF418" s="48"/>
      <c r="CG418" s="48"/>
      <c r="CH418" s="48"/>
      <c r="CI418" s="48"/>
      <c r="CJ418" s="48"/>
      <c r="CK418" s="48"/>
      <c r="CL418" s="48"/>
      <c r="CM418" s="48"/>
      <c r="CN418" s="48"/>
      <c r="CO418" s="48"/>
      <c r="CP418" s="48"/>
      <c r="CQ418" s="48"/>
      <c r="CR418" s="48"/>
      <c r="CS418" s="48"/>
      <c r="CT418" s="48"/>
      <c r="CU418" s="48"/>
      <c r="CV418" s="48"/>
      <c r="CW418" s="48"/>
      <c r="CX418" s="48"/>
      <c r="CY418" s="48"/>
      <c r="CZ418" s="48"/>
      <c r="DA418" s="48"/>
      <c r="DB418" s="48"/>
      <c r="DC418" s="48"/>
      <c r="DD418" s="48"/>
      <c r="DE418" s="48"/>
      <c r="DF418" s="48"/>
      <c r="DG418" s="48"/>
      <c r="DH418" s="48"/>
      <c r="DI418" s="48"/>
      <c r="DJ418" s="48"/>
      <c r="DK418" s="48"/>
      <c r="DL418" s="48"/>
      <c r="DM418" s="48"/>
      <c r="DN418" s="48"/>
      <c r="DO418" s="48"/>
      <c r="DP418" s="48"/>
      <c r="DQ418" s="48"/>
      <c r="DR418" s="48"/>
      <c r="DS418" s="48"/>
      <c r="DT418" s="48"/>
      <c r="DU418" s="48"/>
      <c r="DV418" s="48"/>
      <c r="DW418" s="48"/>
      <c r="DX418" s="48"/>
      <c r="DY418" s="48"/>
      <c r="DZ418" s="48"/>
      <c r="EA418" s="48"/>
      <c r="EB418" s="48"/>
      <c r="EC418" s="48"/>
      <c r="ED418" s="48"/>
      <c r="EE418" s="48"/>
      <c r="EF418" s="48"/>
      <c r="EG418" s="48"/>
      <c r="EH418" s="48"/>
      <c r="EI418" s="48"/>
      <c r="EJ418" s="48"/>
      <c r="EK418" s="48"/>
      <c r="EL418" s="48"/>
      <c r="EM418" s="48"/>
      <c r="EN418" s="48"/>
      <c r="EO418" s="48"/>
      <c r="EP418" s="48"/>
      <c r="EQ418" s="48"/>
      <c r="ER418" s="48"/>
      <c r="ES418" s="48"/>
      <c r="ET418" s="48"/>
      <c r="EU418" s="48"/>
      <c r="EV418" s="48"/>
      <c r="EW418" s="48"/>
      <c r="EX418" s="48"/>
      <c r="EY418" s="48"/>
      <c r="EZ418" s="48"/>
      <c r="FA418" s="48"/>
      <c r="FB418" s="48"/>
      <c r="FC418" s="48"/>
      <c r="FD418" s="48"/>
      <c r="FE418" s="48"/>
      <c r="FF418" s="48"/>
      <c r="FG418" s="48"/>
      <c r="FH418" s="48"/>
      <c r="FI418" s="48"/>
      <c r="FJ418" s="48"/>
      <c r="FK418" s="48"/>
      <c r="FL418" s="48"/>
      <c r="FM418" s="48"/>
      <c r="FN418" s="48"/>
      <c r="FO418" s="48"/>
      <c r="FP418" s="48"/>
      <c r="FQ418" s="48"/>
      <c r="FR418" s="48"/>
      <c r="FS418" s="48"/>
      <c r="FT418" s="48"/>
      <c r="FU418" s="48"/>
      <c r="FV418" s="48"/>
      <c r="FW418" s="48"/>
      <c r="FX418" s="48"/>
      <c r="FY418" s="48"/>
      <c r="FZ418" s="48"/>
      <c r="GA418" s="48"/>
      <c r="GB418" s="48"/>
      <c r="GC418" s="48"/>
      <c r="GD418" s="48"/>
      <c r="GE418" s="48"/>
      <c r="GF418" s="48"/>
      <c r="GG418" s="48"/>
      <c r="GH418" s="48"/>
      <c r="GI418" s="48"/>
      <c r="GJ418" s="48"/>
      <c r="GK418" s="48"/>
      <c r="GL418" s="48"/>
      <c r="GM418" s="48"/>
      <c r="GN418" s="48"/>
      <c r="GO418" s="48"/>
      <c r="GP418" s="48"/>
      <c r="GQ418" s="48"/>
      <c r="GR418" s="48"/>
      <c r="GS418" s="48"/>
      <c r="GT418" s="48"/>
      <c r="GU418" s="48"/>
      <c r="GV418" s="48"/>
      <c r="GW418" s="48"/>
      <c r="GX418" s="48"/>
      <c r="GY418" s="48"/>
      <c r="GZ418" s="48"/>
      <c r="HA418" s="48"/>
      <c r="HB418" s="48"/>
      <c r="HC418" s="48"/>
      <c r="HD418" s="48"/>
      <c r="HE418" s="48"/>
      <c r="HF418" s="48"/>
      <c r="HG418" s="48"/>
      <c r="HH418" s="48"/>
      <c r="HI418" s="48"/>
      <c r="HJ418" s="48"/>
      <c r="HK418" s="48"/>
      <c r="HL418" s="48"/>
      <c r="HM418" s="48"/>
      <c r="HN418" s="48"/>
      <c r="HO418" s="48"/>
      <c r="HP418" s="48"/>
      <c r="HQ418" s="48"/>
      <c r="HR418" s="48"/>
      <c r="HS418" s="48"/>
      <c r="HT418" s="48"/>
      <c r="HU418" s="48"/>
      <c r="HV418" s="48"/>
      <c r="HW418" s="48"/>
      <c r="HX418" s="48"/>
      <c r="HY418" s="48"/>
      <c r="HZ418" s="48"/>
      <c r="IA418" s="48"/>
      <c r="IB418" s="48"/>
      <c r="IC418" s="48"/>
      <c r="ID418" s="48"/>
      <c r="IE418" s="48"/>
      <c r="IF418" s="48"/>
      <c r="IG418" s="48"/>
      <c r="IH418" s="48"/>
      <c r="II418" s="48"/>
      <c r="IJ418" s="48"/>
      <c r="IK418" s="48"/>
      <c r="IL418" s="48"/>
      <c r="IM418" s="48"/>
      <c r="IN418" s="48"/>
      <c r="IO418" s="48"/>
      <c r="IP418" s="48"/>
      <c r="IQ418" s="48"/>
      <c r="IR418" s="48"/>
      <c r="IS418" s="48"/>
      <c r="IT418" s="48"/>
      <c r="IU418" s="48"/>
      <c r="IV418" s="48"/>
      <c r="IW418" s="48"/>
      <c r="IX418" s="48"/>
      <c r="IY418" s="48"/>
      <c r="IZ418" s="48"/>
      <c r="JA418" s="48"/>
      <c r="JB418" s="48"/>
      <c r="JC418" s="48"/>
      <c r="JD418" s="48"/>
      <c r="JE418" s="48"/>
      <c r="JF418" s="48"/>
      <c r="JG418" s="48"/>
      <c r="JH418" s="48"/>
      <c r="JI418" s="48"/>
      <c r="JJ418" s="48"/>
      <c r="JK418" s="48"/>
      <c r="JL418" s="48"/>
      <c r="JM418" s="48"/>
      <c r="JN418" s="48"/>
      <c r="JO418" s="48"/>
      <c r="JP418" s="48"/>
      <c r="JQ418" s="48"/>
      <c r="JR418" s="48"/>
      <c r="JS418" s="48"/>
      <c r="JT418" s="48"/>
      <c r="JU418" s="48"/>
      <c r="JV418" s="48"/>
      <c r="JW418" s="48"/>
      <c r="JX418" s="48"/>
      <c r="JY418" s="48"/>
      <c r="JZ418" s="48"/>
      <c r="KA418" s="48"/>
      <c r="KB418" s="48"/>
      <c r="KC418" s="48"/>
      <c r="KD418" s="48"/>
      <c r="KE418" s="48"/>
      <c r="KF418" s="48"/>
      <c r="KG418" s="48"/>
      <c r="KH418" s="48"/>
      <c r="KI418" s="48"/>
      <c r="KJ418" s="48"/>
      <c r="KK418" s="48"/>
      <c r="KL418" s="48"/>
      <c r="KM418" s="48"/>
      <c r="KN418" s="48"/>
      <c r="KO418" s="48"/>
      <c r="KP418" s="48"/>
      <c r="KQ418" s="48"/>
      <c r="KR418" s="48"/>
      <c r="KS418" s="48"/>
      <c r="KT418" s="48"/>
      <c r="KU418" s="48"/>
      <c r="KV418" s="48"/>
      <c r="KW418" s="48"/>
      <c r="KX418" s="48"/>
      <c r="KY418" s="48"/>
      <c r="KZ418" s="48"/>
      <c r="LA418" s="48"/>
      <c r="LB418" s="48"/>
      <c r="LC418" s="48"/>
      <c r="LD418" s="48"/>
      <c r="LE418" s="48"/>
      <c r="LF418" s="48"/>
      <c r="LG418" s="48"/>
      <c r="LH418" s="48"/>
      <c r="LI418" s="48"/>
      <c r="LJ418" s="48"/>
      <c r="LK418" s="48"/>
      <c r="LL418" s="48"/>
      <c r="LM418" s="48"/>
      <c r="LN418" s="48"/>
      <c r="LO418" s="48"/>
      <c r="LP418" s="48"/>
      <c r="LQ418" s="48"/>
      <c r="LR418" s="48"/>
      <c r="LS418" s="48"/>
      <c r="LT418" s="48"/>
      <c r="LU418" s="48"/>
      <c r="LV418" s="48"/>
      <c r="LW418" s="48"/>
      <c r="LX418" s="48"/>
      <c r="LY418" s="48"/>
      <c r="LZ418" s="48"/>
      <c r="MA418" s="48"/>
      <c r="MB418" s="48"/>
      <c r="MC418" s="48"/>
      <c r="MD418" s="48"/>
      <c r="ME418" s="48"/>
      <c r="MF418" s="48"/>
      <c r="MG418" s="48"/>
      <c r="MH418" s="48"/>
      <c r="MI418" s="48"/>
      <c r="MJ418" s="48"/>
      <c r="MK418" s="48"/>
      <c r="ML418" s="48"/>
      <c r="MM418" s="48"/>
      <c r="MN418" s="48"/>
      <c r="MO418" s="48"/>
      <c r="MP418" s="48"/>
      <c r="MQ418" s="48"/>
      <c r="MR418" s="48"/>
      <c r="MS418" s="48"/>
      <c r="MT418" s="48"/>
      <c r="MU418" s="48"/>
      <c r="MV418" s="48"/>
      <c r="MW418" s="48"/>
      <c r="MX418" s="48"/>
      <c r="MY418" s="48"/>
      <c r="MZ418" s="48"/>
      <c r="NA418" s="48"/>
      <c r="NB418" s="48"/>
      <c r="NC418" s="48"/>
      <c r="ND418" s="48"/>
      <c r="NE418" s="48"/>
      <c r="NF418" s="48"/>
      <c r="NG418" s="48"/>
      <c r="NH418" s="48"/>
      <c r="NI418" s="48"/>
      <c r="NJ418" s="48"/>
      <c r="NK418" s="48"/>
      <c r="NL418" s="48"/>
      <c r="NM418" s="48"/>
      <c r="NN418" s="48"/>
      <c r="NO418" s="48"/>
      <c r="NP418" s="48"/>
      <c r="NQ418" s="48"/>
      <c r="NR418" s="48"/>
      <c r="NS418" s="48"/>
      <c r="NT418" s="48"/>
      <c r="NU418" s="48"/>
      <c r="NV418" s="48"/>
      <c r="NW418" s="48"/>
      <c r="NX418" s="48"/>
      <c r="NY418" s="48"/>
      <c r="NZ418" s="48"/>
      <c r="OA418" s="48"/>
      <c r="OB418" s="48"/>
      <c r="OC418" s="48"/>
      <c r="OD418" s="48"/>
      <c r="OE418" s="48"/>
      <c r="OF418" s="48"/>
      <c r="OG418" s="48"/>
      <c r="OH418" s="48"/>
      <c r="OI418" s="48"/>
      <c r="OJ418" s="48"/>
      <c r="OK418" s="48"/>
      <c r="OL418" s="48"/>
      <c r="OM418" s="48"/>
      <c r="ON418" s="48"/>
      <c r="OO418" s="48"/>
      <c r="OP418" s="48"/>
      <c r="OQ418" s="48"/>
      <c r="OR418" s="48"/>
      <c r="OS418" s="48"/>
      <c r="OT418" s="48"/>
      <c r="OU418" s="48"/>
      <c r="OV418" s="48"/>
      <c r="OW418" s="48"/>
      <c r="OX418" s="48"/>
      <c r="OY418" s="48"/>
      <c r="OZ418" s="48"/>
      <c r="PA418" s="48"/>
      <c r="PB418" s="48"/>
      <c r="PC418" s="48"/>
      <c r="PD418" s="48"/>
      <c r="PE418" s="48"/>
      <c r="PF418" s="48"/>
      <c r="PG418" s="48"/>
      <c r="PH418" s="48"/>
      <c r="PI418" s="48"/>
      <c r="PJ418" s="48"/>
      <c r="PK418" s="48"/>
      <c r="PL418" s="48"/>
    </row>
    <row r="419" spans="38:428">
      <c r="AL419" s="37"/>
      <c r="AM419" s="37"/>
      <c r="AN419" s="37"/>
      <c r="AO419" s="37"/>
      <c r="AP419" s="37"/>
      <c r="AQ419" s="37"/>
      <c r="AR419" s="37"/>
      <c r="AS419" s="37"/>
      <c r="AT419" s="37"/>
      <c r="AU419" s="37"/>
      <c r="AV419" s="37"/>
      <c r="AW419" s="37"/>
      <c r="AX419" s="37"/>
      <c r="AY419" s="37"/>
      <c r="AZ419" s="37"/>
      <c r="BA419" s="37"/>
      <c r="BB419" s="54"/>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c r="BY419" s="48"/>
      <c r="BZ419" s="48"/>
      <c r="CA419" s="48"/>
      <c r="CB419" s="48"/>
      <c r="CC419" s="48"/>
      <c r="CD419" s="48"/>
      <c r="CE419" s="48"/>
      <c r="CF419" s="48"/>
      <c r="CG419" s="48"/>
      <c r="CH419" s="48"/>
      <c r="CI419" s="48"/>
      <c r="CJ419" s="48"/>
      <c r="CK419" s="48"/>
      <c r="CL419" s="48"/>
      <c r="CM419" s="48"/>
      <c r="CN419" s="48"/>
      <c r="CO419" s="48"/>
      <c r="CP419" s="48"/>
      <c r="CQ419" s="48"/>
      <c r="CR419" s="48"/>
      <c r="CS419" s="48"/>
      <c r="CT419" s="48"/>
      <c r="CU419" s="48"/>
      <c r="CV419" s="48"/>
      <c r="CW419" s="48"/>
      <c r="CX419" s="48"/>
      <c r="CY419" s="48"/>
      <c r="CZ419" s="48"/>
      <c r="DA419" s="48"/>
      <c r="DB419" s="48"/>
      <c r="DC419" s="48"/>
      <c r="DD419" s="48"/>
      <c r="DE419" s="48"/>
      <c r="DF419" s="48"/>
      <c r="DG419" s="48"/>
      <c r="DH419" s="48"/>
      <c r="DI419" s="48"/>
      <c r="DJ419" s="48"/>
      <c r="DK419" s="48"/>
      <c r="DL419" s="48"/>
      <c r="DM419" s="48"/>
      <c r="DN419" s="48"/>
      <c r="DO419" s="48"/>
      <c r="DP419" s="48"/>
      <c r="DQ419" s="48"/>
      <c r="DR419" s="48"/>
      <c r="DS419" s="48"/>
      <c r="DT419" s="48"/>
      <c r="DU419" s="48"/>
      <c r="DV419" s="48"/>
      <c r="DW419" s="48"/>
      <c r="DX419" s="48"/>
      <c r="DY419" s="48"/>
      <c r="DZ419" s="48"/>
      <c r="EA419" s="48"/>
      <c r="EB419" s="48"/>
      <c r="EC419" s="48"/>
      <c r="ED419" s="48"/>
      <c r="EE419" s="48"/>
      <c r="EF419" s="48"/>
      <c r="EG419" s="48"/>
      <c r="EH419" s="48"/>
      <c r="EI419" s="48"/>
      <c r="EJ419" s="48"/>
      <c r="EK419" s="48"/>
      <c r="EL419" s="48"/>
      <c r="EM419" s="48"/>
      <c r="EN419" s="48"/>
      <c r="EO419" s="48"/>
      <c r="EP419" s="48"/>
      <c r="EQ419" s="48"/>
      <c r="ER419" s="48"/>
      <c r="ES419" s="48"/>
      <c r="ET419" s="48"/>
      <c r="EU419" s="48"/>
      <c r="EV419" s="48"/>
      <c r="EW419" s="48"/>
      <c r="EX419" s="48"/>
      <c r="EY419" s="48"/>
      <c r="EZ419" s="48"/>
      <c r="FA419" s="48"/>
      <c r="FB419" s="48"/>
      <c r="FC419" s="48"/>
      <c r="FD419" s="48"/>
      <c r="FE419" s="48"/>
      <c r="FF419" s="48"/>
      <c r="FG419" s="48"/>
      <c r="FH419" s="48"/>
      <c r="FI419" s="48"/>
      <c r="FJ419" s="48"/>
      <c r="FK419" s="48"/>
      <c r="FL419" s="48"/>
      <c r="FM419" s="48"/>
      <c r="FN419" s="48"/>
      <c r="FO419" s="48"/>
      <c r="FP419" s="48"/>
      <c r="FQ419" s="48"/>
      <c r="FR419" s="48"/>
      <c r="FS419" s="48"/>
      <c r="FT419" s="48"/>
      <c r="FU419" s="48"/>
      <c r="FV419" s="48"/>
      <c r="FW419" s="48"/>
      <c r="FX419" s="48"/>
      <c r="FY419" s="48"/>
      <c r="FZ419" s="48"/>
      <c r="GA419" s="48"/>
      <c r="GB419" s="48"/>
      <c r="GC419" s="48"/>
      <c r="GD419" s="48"/>
      <c r="GE419" s="48"/>
      <c r="GF419" s="48"/>
      <c r="GG419" s="48"/>
      <c r="GH419" s="48"/>
      <c r="GI419" s="48"/>
      <c r="GJ419" s="48"/>
      <c r="GK419" s="48"/>
      <c r="GL419" s="48"/>
      <c r="GM419" s="48"/>
      <c r="GN419" s="48"/>
      <c r="GO419" s="48"/>
      <c r="GP419" s="48"/>
      <c r="GQ419" s="48"/>
      <c r="GR419" s="48"/>
      <c r="GS419" s="48"/>
      <c r="GT419" s="48"/>
      <c r="GU419" s="48"/>
      <c r="GV419" s="48"/>
      <c r="GW419" s="48"/>
      <c r="GX419" s="48"/>
      <c r="GY419" s="48"/>
      <c r="GZ419" s="48"/>
      <c r="HA419" s="48"/>
      <c r="HB419" s="48"/>
      <c r="HC419" s="48"/>
      <c r="HD419" s="48"/>
      <c r="HE419" s="48"/>
      <c r="HF419" s="48"/>
      <c r="HG419" s="48"/>
      <c r="HH419" s="48"/>
      <c r="HI419" s="48"/>
      <c r="HJ419" s="48"/>
      <c r="HK419" s="48"/>
      <c r="HL419" s="48"/>
      <c r="HM419" s="48"/>
      <c r="HN419" s="48"/>
      <c r="HO419" s="48"/>
      <c r="HP419" s="48"/>
      <c r="HQ419" s="48"/>
      <c r="HR419" s="48"/>
      <c r="HS419" s="48"/>
      <c r="HT419" s="48"/>
      <c r="HU419" s="48"/>
      <c r="HV419" s="48"/>
      <c r="HW419" s="48"/>
      <c r="HX419" s="48"/>
      <c r="HY419" s="48"/>
      <c r="HZ419" s="48"/>
      <c r="IA419" s="48"/>
      <c r="IB419" s="48"/>
      <c r="IC419" s="48"/>
      <c r="ID419" s="48"/>
      <c r="IE419" s="48"/>
      <c r="IF419" s="48"/>
      <c r="IG419" s="48"/>
      <c r="IH419" s="48"/>
      <c r="II419" s="48"/>
      <c r="IJ419" s="48"/>
      <c r="IK419" s="48"/>
      <c r="IL419" s="48"/>
      <c r="IM419" s="48"/>
      <c r="IN419" s="48"/>
      <c r="IO419" s="48"/>
      <c r="IP419" s="48"/>
      <c r="IQ419" s="48"/>
      <c r="IR419" s="48"/>
      <c r="IS419" s="48"/>
      <c r="IT419" s="48"/>
      <c r="IU419" s="48"/>
      <c r="IV419" s="48"/>
      <c r="IW419" s="48"/>
      <c r="IX419" s="48"/>
      <c r="IY419" s="48"/>
      <c r="IZ419" s="48"/>
      <c r="JA419" s="48"/>
      <c r="JB419" s="48"/>
      <c r="JC419" s="48"/>
      <c r="JD419" s="48"/>
      <c r="JE419" s="48"/>
      <c r="JF419" s="48"/>
      <c r="JG419" s="48"/>
      <c r="JH419" s="48"/>
      <c r="JI419" s="48"/>
      <c r="JJ419" s="48"/>
      <c r="JK419" s="48"/>
      <c r="JL419" s="48"/>
      <c r="JM419" s="48"/>
      <c r="JN419" s="48"/>
      <c r="JO419" s="48"/>
      <c r="JP419" s="48"/>
      <c r="JQ419" s="48"/>
      <c r="JR419" s="48"/>
      <c r="JS419" s="48"/>
      <c r="JT419" s="48"/>
      <c r="JU419" s="48"/>
      <c r="JV419" s="48"/>
      <c r="JW419" s="48"/>
      <c r="JX419" s="48"/>
      <c r="JY419" s="48"/>
      <c r="JZ419" s="48"/>
      <c r="KA419" s="48"/>
      <c r="KB419" s="48"/>
      <c r="KC419" s="48"/>
      <c r="KD419" s="48"/>
      <c r="KE419" s="48"/>
      <c r="KF419" s="48"/>
      <c r="KG419" s="48"/>
      <c r="KH419" s="48"/>
      <c r="KI419" s="48"/>
      <c r="KJ419" s="48"/>
      <c r="KK419" s="48"/>
      <c r="KL419" s="48"/>
      <c r="KM419" s="48"/>
      <c r="KN419" s="48"/>
      <c r="KO419" s="48"/>
      <c r="KP419" s="48"/>
      <c r="KQ419" s="48"/>
      <c r="KR419" s="48"/>
      <c r="KS419" s="48"/>
      <c r="KT419" s="48"/>
      <c r="KU419" s="48"/>
      <c r="KV419" s="48"/>
      <c r="KW419" s="48"/>
      <c r="KX419" s="48"/>
      <c r="KY419" s="48"/>
      <c r="KZ419" s="48"/>
      <c r="LA419" s="48"/>
      <c r="LB419" s="48"/>
      <c r="LC419" s="48"/>
      <c r="LD419" s="48"/>
      <c r="LE419" s="48"/>
      <c r="LF419" s="48"/>
      <c r="LG419" s="48"/>
      <c r="LH419" s="48"/>
      <c r="LI419" s="48"/>
      <c r="LJ419" s="48"/>
      <c r="LK419" s="48"/>
      <c r="LL419" s="48"/>
      <c r="LM419" s="48"/>
      <c r="LN419" s="48"/>
      <c r="LO419" s="48"/>
      <c r="LP419" s="48"/>
      <c r="LQ419" s="48"/>
      <c r="LR419" s="48"/>
      <c r="LS419" s="48"/>
      <c r="LT419" s="48"/>
      <c r="LU419" s="48"/>
      <c r="LV419" s="48"/>
      <c r="LW419" s="48"/>
      <c r="LX419" s="48"/>
      <c r="LY419" s="48"/>
      <c r="LZ419" s="48"/>
      <c r="MA419" s="48"/>
      <c r="MB419" s="48"/>
      <c r="MC419" s="48"/>
      <c r="MD419" s="48"/>
      <c r="ME419" s="48"/>
      <c r="MF419" s="48"/>
      <c r="MG419" s="48"/>
      <c r="MH419" s="48"/>
      <c r="MI419" s="48"/>
      <c r="MJ419" s="48"/>
      <c r="MK419" s="48"/>
      <c r="ML419" s="48"/>
      <c r="MM419" s="48"/>
      <c r="MN419" s="48"/>
      <c r="MO419" s="48"/>
      <c r="MP419" s="48"/>
      <c r="MQ419" s="48"/>
      <c r="MR419" s="48"/>
      <c r="MS419" s="48"/>
      <c r="MT419" s="48"/>
      <c r="MU419" s="48"/>
      <c r="MV419" s="48"/>
      <c r="MW419" s="48"/>
      <c r="MX419" s="48"/>
      <c r="MY419" s="48"/>
      <c r="MZ419" s="48"/>
      <c r="NA419" s="48"/>
      <c r="NB419" s="48"/>
      <c r="NC419" s="48"/>
      <c r="ND419" s="48"/>
      <c r="NE419" s="48"/>
      <c r="NF419" s="48"/>
      <c r="NG419" s="48"/>
      <c r="NH419" s="48"/>
      <c r="NI419" s="48"/>
      <c r="NJ419" s="48"/>
      <c r="NK419" s="48"/>
      <c r="NL419" s="48"/>
      <c r="NM419" s="48"/>
      <c r="NN419" s="48"/>
      <c r="NO419" s="48"/>
      <c r="NP419" s="48"/>
      <c r="NQ419" s="48"/>
      <c r="NR419" s="48"/>
      <c r="NS419" s="48"/>
      <c r="NT419" s="48"/>
      <c r="NU419" s="48"/>
      <c r="NV419" s="48"/>
      <c r="NW419" s="48"/>
      <c r="NX419" s="48"/>
      <c r="NY419" s="48"/>
      <c r="NZ419" s="48"/>
      <c r="OA419" s="48"/>
      <c r="OB419" s="48"/>
      <c r="OC419" s="48"/>
      <c r="OD419" s="48"/>
      <c r="OE419" s="48"/>
      <c r="OF419" s="48"/>
      <c r="OG419" s="48"/>
      <c r="OH419" s="48"/>
      <c r="OI419" s="48"/>
      <c r="OJ419" s="48"/>
      <c r="OK419" s="48"/>
      <c r="OL419" s="48"/>
      <c r="OM419" s="48"/>
      <c r="ON419" s="48"/>
      <c r="OO419" s="48"/>
      <c r="OP419" s="48"/>
      <c r="OQ419" s="48"/>
      <c r="OR419" s="48"/>
      <c r="OS419" s="48"/>
      <c r="OT419" s="48"/>
      <c r="OU419" s="48"/>
      <c r="OV419" s="48"/>
      <c r="OW419" s="48"/>
      <c r="OX419" s="48"/>
      <c r="OY419" s="48"/>
      <c r="OZ419" s="48"/>
      <c r="PA419" s="48"/>
      <c r="PB419" s="48"/>
      <c r="PC419" s="48"/>
      <c r="PD419" s="48"/>
      <c r="PE419" s="48"/>
      <c r="PF419" s="48"/>
      <c r="PG419" s="48"/>
      <c r="PH419" s="48"/>
      <c r="PI419" s="48"/>
      <c r="PJ419" s="48"/>
      <c r="PK419" s="48"/>
      <c r="PL419" s="48"/>
    </row>
    <row r="420" spans="38:428">
      <c r="AL420" s="37"/>
      <c r="AM420" s="37"/>
      <c r="AN420" s="37"/>
      <c r="AO420" s="37"/>
      <c r="AP420" s="37"/>
      <c r="AQ420" s="37"/>
      <c r="AR420" s="37"/>
      <c r="AS420" s="37"/>
      <c r="AT420" s="37"/>
      <c r="AU420" s="37"/>
      <c r="AV420" s="37"/>
      <c r="AW420" s="37"/>
      <c r="AX420" s="37"/>
      <c r="AY420" s="37"/>
      <c r="AZ420" s="37"/>
      <c r="BA420" s="37"/>
      <c r="BB420" s="54"/>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c r="DG420" s="48"/>
      <c r="DH420" s="48"/>
      <c r="DI420" s="48"/>
      <c r="DJ420" s="48"/>
      <c r="DK420" s="48"/>
      <c r="DL420" s="48"/>
      <c r="DM420" s="48"/>
      <c r="DN420" s="48"/>
      <c r="DO420" s="48"/>
      <c r="DP420" s="48"/>
      <c r="DQ420" s="48"/>
      <c r="DR420" s="48"/>
      <c r="DS420" s="48"/>
      <c r="DT420" s="48"/>
      <c r="DU420" s="48"/>
      <c r="DV420" s="48"/>
      <c r="DW420" s="48"/>
      <c r="DX420" s="48"/>
      <c r="DY420" s="48"/>
      <c r="DZ420" s="48"/>
      <c r="EA420" s="48"/>
      <c r="EB420" s="48"/>
      <c r="EC420" s="48"/>
      <c r="ED420" s="48"/>
      <c r="EE420" s="48"/>
      <c r="EF420" s="48"/>
      <c r="EG420" s="48"/>
      <c r="EH420" s="48"/>
      <c r="EI420" s="48"/>
      <c r="EJ420" s="48"/>
      <c r="EK420" s="48"/>
      <c r="EL420" s="48"/>
      <c r="EM420" s="48"/>
      <c r="EN420" s="48"/>
      <c r="EO420" s="48"/>
      <c r="EP420" s="48"/>
      <c r="EQ420" s="48"/>
      <c r="ER420" s="48"/>
      <c r="ES420" s="48"/>
      <c r="ET420" s="48"/>
      <c r="EU420" s="48"/>
      <c r="EV420" s="48"/>
      <c r="EW420" s="48"/>
      <c r="EX420" s="48"/>
      <c r="EY420" s="48"/>
      <c r="EZ420" s="48"/>
      <c r="FA420" s="48"/>
      <c r="FB420" s="48"/>
      <c r="FC420" s="48"/>
      <c r="FD420" s="48"/>
      <c r="FE420" s="48"/>
      <c r="FF420" s="48"/>
      <c r="FG420" s="48"/>
      <c r="FH420" s="48"/>
      <c r="FI420" s="48"/>
      <c r="FJ420" s="48"/>
      <c r="FK420" s="48"/>
      <c r="FL420" s="48"/>
      <c r="FM420" s="48"/>
      <c r="FN420" s="48"/>
      <c r="FO420" s="48"/>
      <c r="FP420" s="48"/>
      <c r="FQ420" s="48"/>
      <c r="FR420" s="48"/>
      <c r="FS420" s="48"/>
      <c r="FT420" s="48"/>
      <c r="FU420" s="48"/>
      <c r="FV420" s="48"/>
      <c r="FW420" s="48"/>
      <c r="FX420" s="48"/>
      <c r="FY420" s="48"/>
      <c r="FZ420" s="48"/>
      <c r="GA420" s="48"/>
      <c r="GB420" s="48"/>
      <c r="GC420" s="48"/>
      <c r="GD420" s="48"/>
      <c r="GE420" s="48"/>
      <c r="GF420" s="48"/>
      <c r="GG420" s="48"/>
      <c r="GH420" s="48"/>
      <c r="GI420" s="48"/>
      <c r="GJ420" s="48"/>
      <c r="GK420" s="48"/>
      <c r="GL420" s="48"/>
      <c r="GM420" s="48"/>
      <c r="GN420" s="48"/>
      <c r="GO420" s="48"/>
      <c r="GP420" s="48"/>
      <c r="GQ420" s="48"/>
      <c r="GR420" s="48"/>
      <c r="GS420" s="48"/>
      <c r="GT420" s="48"/>
      <c r="GU420" s="48"/>
      <c r="GV420" s="48"/>
      <c r="GW420" s="48"/>
      <c r="GX420" s="48"/>
      <c r="GY420" s="48"/>
      <c r="GZ420" s="48"/>
      <c r="HA420" s="48"/>
      <c r="HB420" s="48"/>
      <c r="HC420" s="48"/>
      <c r="HD420" s="48"/>
      <c r="HE420" s="48"/>
      <c r="HF420" s="48"/>
      <c r="HG420" s="48"/>
      <c r="HH420" s="48"/>
      <c r="HI420" s="48"/>
      <c r="HJ420" s="48"/>
      <c r="HK420" s="48"/>
      <c r="HL420" s="48"/>
      <c r="HM420" s="48"/>
      <c r="HN420" s="48"/>
      <c r="HO420" s="48"/>
      <c r="HP420" s="48"/>
      <c r="HQ420" s="48"/>
      <c r="HR420" s="48"/>
      <c r="HS420" s="48"/>
      <c r="HT420" s="48"/>
      <c r="HU420" s="48"/>
      <c r="HV420" s="48"/>
      <c r="HW420" s="48"/>
      <c r="HX420" s="48"/>
      <c r="HY420" s="48"/>
      <c r="HZ420" s="48"/>
      <c r="IA420" s="48"/>
      <c r="IB420" s="48"/>
      <c r="IC420" s="48"/>
      <c r="ID420" s="48"/>
      <c r="IE420" s="48"/>
      <c r="IF420" s="48"/>
      <c r="IG420" s="48"/>
      <c r="IH420" s="48"/>
      <c r="II420" s="48"/>
      <c r="IJ420" s="48"/>
      <c r="IK420" s="48"/>
      <c r="IL420" s="48"/>
      <c r="IM420" s="48"/>
      <c r="IN420" s="48"/>
      <c r="IO420" s="48"/>
      <c r="IP420" s="48"/>
      <c r="IQ420" s="48"/>
      <c r="IR420" s="48"/>
      <c r="IS420" s="48"/>
      <c r="IT420" s="48"/>
      <c r="IU420" s="48"/>
      <c r="IV420" s="48"/>
      <c r="IW420" s="48"/>
      <c r="IX420" s="48"/>
      <c r="IY420" s="48"/>
      <c r="IZ420" s="48"/>
      <c r="JA420" s="48"/>
      <c r="JB420" s="48"/>
      <c r="JC420" s="48"/>
      <c r="JD420" s="48"/>
      <c r="JE420" s="48"/>
      <c r="JF420" s="48"/>
      <c r="JG420" s="48"/>
      <c r="JH420" s="48"/>
      <c r="JI420" s="48"/>
      <c r="JJ420" s="48"/>
      <c r="JK420" s="48"/>
      <c r="JL420" s="48"/>
      <c r="JM420" s="48"/>
      <c r="JN420" s="48"/>
      <c r="JO420" s="48"/>
      <c r="JP420" s="48"/>
      <c r="JQ420" s="48"/>
      <c r="JR420" s="48"/>
      <c r="JS420" s="48"/>
      <c r="JT420" s="48"/>
      <c r="JU420" s="48"/>
      <c r="JV420" s="48"/>
      <c r="JW420" s="48"/>
      <c r="JX420" s="48"/>
      <c r="JY420" s="48"/>
      <c r="JZ420" s="48"/>
      <c r="KA420" s="48"/>
      <c r="KB420" s="48"/>
      <c r="KC420" s="48"/>
      <c r="KD420" s="48"/>
      <c r="KE420" s="48"/>
      <c r="KF420" s="48"/>
      <c r="KG420" s="48"/>
      <c r="KH420" s="48"/>
      <c r="KI420" s="48"/>
      <c r="KJ420" s="48"/>
      <c r="KK420" s="48"/>
      <c r="KL420" s="48"/>
      <c r="KM420" s="48"/>
      <c r="KN420" s="48"/>
      <c r="KO420" s="48"/>
      <c r="KP420" s="48"/>
      <c r="KQ420" s="48"/>
      <c r="KR420" s="48"/>
      <c r="KS420" s="48"/>
      <c r="KT420" s="48"/>
      <c r="KU420" s="48"/>
      <c r="KV420" s="48"/>
      <c r="KW420" s="48"/>
      <c r="KX420" s="48"/>
      <c r="KY420" s="48"/>
      <c r="KZ420" s="48"/>
      <c r="LA420" s="48"/>
      <c r="LB420" s="48"/>
      <c r="LC420" s="48"/>
      <c r="LD420" s="48"/>
      <c r="LE420" s="48"/>
      <c r="LF420" s="48"/>
      <c r="LG420" s="48"/>
      <c r="LH420" s="48"/>
      <c r="LI420" s="48"/>
      <c r="LJ420" s="48"/>
      <c r="LK420" s="48"/>
      <c r="LL420" s="48"/>
      <c r="LM420" s="48"/>
      <c r="LN420" s="48"/>
      <c r="LO420" s="48"/>
      <c r="LP420" s="48"/>
      <c r="LQ420" s="48"/>
      <c r="LR420" s="48"/>
      <c r="LS420" s="48"/>
      <c r="LT420" s="48"/>
      <c r="LU420" s="48"/>
      <c r="LV420" s="48"/>
      <c r="LW420" s="48"/>
      <c r="LX420" s="48"/>
      <c r="LY420" s="48"/>
      <c r="LZ420" s="48"/>
      <c r="MA420" s="48"/>
      <c r="MB420" s="48"/>
      <c r="MC420" s="48"/>
      <c r="MD420" s="48"/>
      <c r="ME420" s="48"/>
      <c r="MF420" s="48"/>
      <c r="MG420" s="48"/>
      <c r="MH420" s="48"/>
      <c r="MI420" s="48"/>
      <c r="MJ420" s="48"/>
      <c r="MK420" s="48"/>
      <c r="ML420" s="48"/>
      <c r="MM420" s="48"/>
      <c r="MN420" s="48"/>
      <c r="MO420" s="48"/>
      <c r="MP420" s="48"/>
      <c r="MQ420" s="48"/>
      <c r="MR420" s="48"/>
      <c r="MS420" s="48"/>
      <c r="MT420" s="48"/>
      <c r="MU420" s="48"/>
      <c r="MV420" s="48"/>
      <c r="MW420" s="48"/>
      <c r="MX420" s="48"/>
      <c r="MY420" s="48"/>
      <c r="MZ420" s="48"/>
      <c r="NA420" s="48"/>
      <c r="NB420" s="48"/>
      <c r="NC420" s="48"/>
      <c r="ND420" s="48"/>
      <c r="NE420" s="48"/>
      <c r="NF420" s="48"/>
      <c r="NG420" s="48"/>
      <c r="NH420" s="48"/>
      <c r="NI420" s="48"/>
      <c r="NJ420" s="48"/>
      <c r="NK420" s="48"/>
      <c r="NL420" s="48"/>
      <c r="NM420" s="48"/>
      <c r="NN420" s="48"/>
      <c r="NO420" s="48"/>
      <c r="NP420" s="48"/>
      <c r="NQ420" s="48"/>
      <c r="NR420" s="48"/>
      <c r="NS420" s="48"/>
      <c r="NT420" s="48"/>
      <c r="NU420" s="48"/>
      <c r="NV420" s="48"/>
      <c r="NW420" s="48"/>
      <c r="NX420" s="48"/>
      <c r="NY420" s="48"/>
      <c r="NZ420" s="48"/>
      <c r="OA420" s="48"/>
      <c r="OB420" s="48"/>
      <c r="OC420" s="48"/>
      <c r="OD420" s="48"/>
      <c r="OE420" s="48"/>
      <c r="OF420" s="48"/>
      <c r="OG420" s="48"/>
      <c r="OH420" s="48"/>
      <c r="OI420" s="48"/>
      <c r="OJ420" s="48"/>
      <c r="OK420" s="48"/>
      <c r="OL420" s="48"/>
      <c r="OM420" s="48"/>
      <c r="ON420" s="48"/>
      <c r="OO420" s="48"/>
      <c r="OP420" s="48"/>
      <c r="OQ420" s="48"/>
      <c r="OR420" s="48"/>
      <c r="OS420" s="48"/>
      <c r="OT420" s="48"/>
      <c r="OU420" s="48"/>
      <c r="OV420" s="48"/>
      <c r="OW420" s="48"/>
      <c r="OX420" s="48"/>
      <c r="OY420" s="48"/>
      <c r="OZ420" s="48"/>
      <c r="PA420" s="48"/>
      <c r="PB420" s="48"/>
      <c r="PC420" s="48"/>
      <c r="PD420" s="48"/>
      <c r="PE420" s="48"/>
      <c r="PF420" s="48"/>
      <c r="PG420" s="48"/>
      <c r="PH420" s="48"/>
      <c r="PI420" s="48"/>
      <c r="PJ420" s="48"/>
      <c r="PK420" s="48"/>
      <c r="PL420" s="48"/>
    </row>
    <row r="421" spans="38:428">
      <c r="AL421" s="37"/>
      <c r="AM421" s="37"/>
      <c r="AN421" s="37"/>
      <c r="AO421" s="37"/>
      <c r="AP421" s="37"/>
      <c r="AQ421" s="37"/>
      <c r="AR421" s="37"/>
      <c r="AS421" s="37"/>
      <c r="AT421" s="37"/>
      <c r="AU421" s="37"/>
      <c r="AV421" s="37"/>
      <c r="AW421" s="37"/>
      <c r="AX421" s="37"/>
      <c r="AY421" s="37"/>
      <c r="AZ421" s="37"/>
      <c r="BA421" s="37"/>
      <c r="BB421" s="54"/>
      <c r="BC421" s="48"/>
      <c r="BD421" s="48"/>
      <c r="BE421" s="48"/>
      <c r="BF421" s="48"/>
      <c r="BG421" s="48"/>
      <c r="BH421" s="48"/>
      <c r="BI421" s="48"/>
      <c r="BJ421" s="48"/>
      <c r="BK421" s="48"/>
      <c r="BL421" s="48"/>
      <c r="BM421" s="48"/>
      <c r="BN421" s="48"/>
      <c r="BO421" s="48"/>
      <c r="BP421" s="48"/>
      <c r="BQ421" s="48"/>
      <c r="BR421" s="48"/>
      <c r="BS421" s="48"/>
      <c r="BT421" s="48"/>
      <c r="BU421" s="48"/>
      <c r="BV421" s="48"/>
      <c r="BW421" s="48"/>
      <c r="BX421" s="48"/>
      <c r="BY421" s="48"/>
      <c r="BZ421" s="48"/>
      <c r="CA421" s="48"/>
      <c r="CB421" s="48"/>
      <c r="CC421" s="48"/>
      <c r="CD421" s="48"/>
      <c r="CE421" s="48"/>
      <c r="CF421" s="48"/>
      <c r="CG421" s="48"/>
      <c r="CH421" s="48"/>
      <c r="CI421" s="48"/>
      <c r="CJ421" s="48"/>
      <c r="CK421" s="48"/>
      <c r="CL421" s="48"/>
      <c r="CM421" s="48"/>
      <c r="CN421" s="48"/>
      <c r="CO421" s="48"/>
      <c r="CP421" s="48"/>
      <c r="CQ421" s="48"/>
      <c r="CR421" s="48"/>
      <c r="CS421" s="48"/>
      <c r="CT421" s="48"/>
      <c r="CU421" s="48"/>
      <c r="CV421" s="48"/>
      <c r="CW421" s="48"/>
      <c r="CX421" s="48"/>
      <c r="CY421" s="48"/>
      <c r="CZ421" s="48"/>
      <c r="DA421" s="48"/>
      <c r="DB421" s="48"/>
      <c r="DC421" s="48"/>
      <c r="DD421" s="48"/>
      <c r="DE421" s="48"/>
      <c r="DF421" s="48"/>
      <c r="DG421" s="48"/>
      <c r="DH421" s="48"/>
      <c r="DI421" s="48"/>
      <c r="DJ421" s="48"/>
      <c r="DK421" s="48"/>
      <c r="DL421" s="48"/>
      <c r="DM421" s="48"/>
      <c r="DN421" s="48"/>
      <c r="DO421" s="48"/>
      <c r="DP421" s="48"/>
      <c r="DQ421" s="48"/>
      <c r="DR421" s="48"/>
      <c r="DS421" s="48"/>
      <c r="DT421" s="48"/>
      <c r="DU421" s="48"/>
      <c r="DV421" s="48"/>
      <c r="DW421" s="48"/>
      <c r="DX421" s="48"/>
      <c r="DY421" s="48"/>
      <c r="DZ421" s="48"/>
      <c r="EA421" s="48"/>
      <c r="EB421" s="48"/>
      <c r="EC421" s="48"/>
      <c r="ED421" s="48"/>
      <c r="EE421" s="48"/>
      <c r="EF421" s="48"/>
      <c r="EG421" s="48"/>
      <c r="EH421" s="48"/>
      <c r="EI421" s="48"/>
      <c r="EJ421" s="48"/>
      <c r="EK421" s="48"/>
      <c r="EL421" s="48"/>
      <c r="EM421" s="48"/>
      <c r="EN421" s="48"/>
      <c r="EO421" s="48"/>
      <c r="EP421" s="48"/>
      <c r="EQ421" s="48"/>
      <c r="ER421" s="48"/>
      <c r="ES421" s="48"/>
      <c r="ET421" s="48"/>
      <c r="EU421" s="48"/>
      <c r="EV421" s="48"/>
      <c r="EW421" s="48"/>
      <c r="EX421" s="48"/>
      <c r="EY421" s="48"/>
      <c r="EZ421" s="48"/>
      <c r="FA421" s="48"/>
      <c r="FB421" s="48"/>
      <c r="FC421" s="48"/>
      <c r="FD421" s="48"/>
      <c r="FE421" s="48"/>
      <c r="FF421" s="48"/>
      <c r="FG421" s="48"/>
      <c r="FH421" s="48"/>
      <c r="FI421" s="48"/>
      <c r="FJ421" s="48"/>
      <c r="FK421" s="48"/>
      <c r="FL421" s="48"/>
      <c r="FM421" s="48"/>
      <c r="FN421" s="48"/>
      <c r="FO421" s="48"/>
      <c r="FP421" s="48"/>
      <c r="FQ421" s="48"/>
      <c r="FR421" s="48"/>
      <c r="FS421" s="48"/>
      <c r="FT421" s="48"/>
      <c r="FU421" s="48"/>
      <c r="FV421" s="48"/>
      <c r="FW421" s="48"/>
      <c r="FX421" s="48"/>
      <c r="FY421" s="48"/>
      <c r="FZ421" s="48"/>
      <c r="GA421" s="48"/>
      <c r="GB421" s="48"/>
      <c r="GC421" s="48"/>
      <c r="GD421" s="48"/>
      <c r="GE421" s="48"/>
      <c r="GF421" s="48"/>
      <c r="GG421" s="48"/>
      <c r="GH421" s="48"/>
      <c r="GI421" s="48"/>
      <c r="GJ421" s="48"/>
      <c r="GK421" s="48"/>
      <c r="GL421" s="48"/>
      <c r="GM421" s="48"/>
      <c r="GN421" s="48"/>
      <c r="GO421" s="48"/>
      <c r="GP421" s="48"/>
      <c r="GQ421" s="48"/>
      <c r="GR421" s="48"/>
      <c r="GS421" s="48"/>
      <c r="GT421" s="48"/>
      <c r="GU421" s="48"/>
      <c r="GV421" s="48"/>
      <c r="GW421" s="48"/>
      <c r="GX421" s="48"/>
      <c r="GY421" s="48"/>
      <c r="GZ421" s="48"/>
      <c r="HA421" s="48"/>
      <c r="HB421" s="48"/>
      <c r="HC421" s="48"/>
      <c r="HD421" s="48"/>
      <c r="HE421" s="48"/>
      <c r="HF421" s="48"/>
      <c r="HG421" s="48"/>
      <c r="HH421" s="48"/>
      <c r="HI421" s="48"/>
      <c r="HJ421" s="48"/>
      <c r="HK421" s="48"/>
      <c r="HL421" s="48"/>
      <c r="HM421" s="48"/>
      <c r="HN421" s="48"/>
      <c r="HO421" s="48"/>
      <c r="HP421" s="48"/>
      <c r="HQ421" s="48"/>
      <c r="HR421" s="48"/>
      <c r="HS421" s="48"/>
      <c r="HT421" s="48"/>
      <c r="HU421" s="48"/>
      <c r="HV421" s="48"/>
      <c r="HW421" s="48"/>
      <c r="HX421" s="48"/>
      <c r="HY421" s="48"/>
      <c r="HZ421" s="48"/>
      <c r="IA421" s="48"/>
      <c r="IB421" s="48"/>
      <c r="IC421" s="48"/>
      <c r="ID421" s="48"/>
      <c r="IE421" s="48"/>
      <c r="IF421" s="48"/>
      <c r="IG421" s="48"/>
      <c r="IH421" s="48"/>
      <c r="II421" s="48"/>
      <c r="IJ421" s="48"/>
      <c r="IK421" s="48"/>
      <c r="IL421" s="48"/>
      <c r="IM421" s="48"/>
      <c r="IN421" s="48"/>
      <c r="IO421" s="48"/>
      <c r="IP421" s="48"/>
      <c r="IQ421" s="48"/>
      <c r="IR421" s="48"/>
      <c r="IS421" s="48"/>
      <c r="IT421" s="48"/>
      <c r="IU421" s="48"/>
      <c r="IV421" s="48"/>
      <c r="IW421" s="48"/>
      <c r="IX421" s="48"/>
      <c r="IY421" s="48"/>
      <c r="IZ421" s="48"/>
      <c r="JA421" s="48"/>
      <c r="JB421" s="48"/>
      <c r="JC421" s="48"/>
      <c r="JD421" s="48"/>
      <c r="JE421" s="48"/>
      <c r="JF421" s="48"/>
      <c r="JG421" s="48"/>
      <c r="JH421" s="48"/>
      <c r="JI421" s="48"/>
      <c r="JJ421" s="48"/>
      <c r="JK421" s="48"/>
      <c r="JL421" s="48"/>
      <c r="JM421" s="48"/>
      <c r="JN421" s="48"/>
      <c r="JO421" s="48"/>
      <c r="JP421" s="48"/>
      <c r="JQ421" s="48"/>
      <c r="JR421" s="48"/>
      <c r="JS421" s="48"/>
      <c r="JT421" s="48"/>
      <c r="JU421" s="48"/>
      <c r="JV421" s="48"/>
      <c r="JW421" s="48"/>
      <c r="JX421" s="48"/>
      <c r="JY421" s="48"/>
      <c r="JZ421" s="48"/>
      <c r="KA421" s="48"/>
      <c r="KB421" s="48"/>
      <c r="KC421" s="48"/>
      <c r="KD421" s="48"/>
      <c r="KE421" s="48"/>
      <c r="KF421" s="48"/>
      <c r="KG421" s="48"/>
      <c r="KH421" s="48"/>
      <c r="KI421" s="48"/>
      <c r="KJ421" s="48"/>
      <c r="KK421" s="48"/>
      <c r="KL421" s="48"/>
      <c r="KM421" s="48"/>
      <c r="KN421" s="48"/>
      <c r="KO421" s="48"/>
      <c r="KP421" s="48"/>
      <c r="KQ421" s="48"/>
      <c r="KR421" s="48"/>
      <c r="KS421" s="48"/>
      <c r="KT421" s="48"/>
      <c r="KU421" s="48"/>
      <c r="KV421" s="48"/>
      <c r="KW421" s="48"/>
      <c r="KX421" s="48"/>
      <c r="KY421" s="48"/>
      <c r="KZ421" s="48"/>
      <c r="LA421" s="48"/>
      <c r="LB421" s="48"/>
      <c r="LC421" s="48"/>
      <c r="LD421" s="48"/>
      <c r="LE421" s="48"/>
      <c r="LF421" s="48"/>
      <c r="LG421" s="48"/>
      <c r="LH421" s="48"/>
      <c r="LI421" s="48"/>
      <c r="LJ421" s="48"/>
      <c r="LK421" s="48"/>
      <c r="LL421" s="48"/>
      <c r="LM421" s="48"/>
      <c r="LN421" s="48"/>
      <c r="LO421" s="48"/>
      <c r="LP421" s="48"/>
      <c r="LQ421" s="48"/>
      <c r="LR421" s="48"/>
      <c r="LS421" s="48"/>
      <c r="LT421" s="48"/>
      <c r="LU421" s="48"/>
      <c r="LV421" s="48"/>
      <c r="LW421" s="48"/>
      <c r="LX421" s="48"/>
      <c r="LY421" s="48"/>
      <c r="LZ421" s="48"/>
      <c r="MA421" s="48"/>
      <c r="MB421" s="48"/>
      <c r="MC421" s="48"/>
      <c r="MD421" s="48"/>
      <c r="ME421" s="48"/>
      <c r="MF421" s="48"/>
      <c r="MG421" s="48"/>
      <c r="MH421" s="48"/>
      <c r="MI421" s="48"/>
      <c r="MJ421" s="48"/>
      <c r="MK421" s="48"/>
      <c r="ML421" s="48"/>
      <c r="MM421" s="48"/>
      <c r="MN421" s="48"/>
      <c r="MO421" s="48"/>
      <c r="MP421" s="48"/>
      <c r="MQ421" s="48"/>
      <c r="MR421" s="48"/>
      <c r="MS421" s="48"/>
      <c r="MT421" s="48"/>
      <c r="MU421" s="48"/>
      <c r="MV421" s="48"/>
      <c r="MW421" s="48"/>
      <c r="MX421" s="48"/>
      <c r="MY421" s="48"/>
      <c r="MZ421" s="48"/>
      <c r="NA421" s="48"/>
      <c r="NB421" s="48"/>
      <c r="NC421" s="48"/>
      <c r="ND421" s="48"/>
      <c r="NE421" s="48"/>
      <c r="NF421" s="48"/>
      <c r="NG421" s="48"/>
      <c r="NH421" s="48"/>
      <c r="NI421" s="48"/>
      <c r="NJ421" s="48"/>
      <c r="NK421" s="48"/>
      <c r="NL421" s="48"/>
      <c r="NM421" s="48"/>
      <c r="NN421" s="48"/>
      <c r="NO421" s="48"/>
      <c r="NP421" s="48"/>
      <c r="NQ421" s="48"/>
      <c r="NR421" s="48"/>
      <c r="NS421" s="48"/>
      <c r="NT421" s="48"/>
      <c r="NU421" s="48"/>
      <c r="NV421" s="48"/>
      <c r="NW421" s="48"/>
      <c r="NX421" s="48"/>
      <c r="NY421" s="48"/>
      <c r="NZ421" s="48"/>
      <c r="OA421" s="48"/>
      <c r="OB421" s="48"/>
      <c r="OC421" s="48"/>
      <c r="OD421" s="48"/>
      <c r="OE421" s="48"/>
      <c r="OF421" s="48"/>
      <c r="OG421" s="48"/>
      <c r="OH421" s="48"/>
      <c r="OI421" s="48"/>
      <c r="OJ421" s="48"/>
      <c r="OK421" s="48"/>
      <c r="OL421" s="48"/>
      <c r="OM421" s="48"/>
      <c r="ON421" s="48"/>
      <c r="OO421" s="48"/>
      <c r="OP421" s="48"/>
      <c r="OQ421" s="48"/>
      <c r="OR421" s="48"/>
      <c r="OS421" s="48"/>
      <c r="OT421" s="48"/>
      <c r="OU421" s="48"/>
      <c r="OV421" s="48"/>
      <c r="OW421" s="48"/>
      <c r="OX421" s="48"/>
      <c r="OY421" s="48"/>
      <c r="OZ421" s="48"/>
      <c r="PA421" s="48"/>
      <c r="PB421" s="48"/>
      <c r="PC421" s="48"/>
      <c r="PD421" s="48"/>
      <c r="PE421" s="48"/>
      <c r="PF421" s="48"/>
      <c r="PG421" s="48"/>
      <c r="PH421" s="48"/>
      <c r="PI421" s="48"/>
      <c r="PJ421" s="48"/>
      <c r="PK421" s="48"/>
      <c r="PL421" s="48"/>
    </row>
    <row r="422" spans="38:428">
      <c r="BB422" s="48"/>
      <c r="BC422" s="48"/>
      <c r="BD422" s="48"/>
      <c r="BE422" s="48"/>
      <c r="BF422" s="48"/>
      <c r="BG422" s="48"/>
      <c r="BH422" s="48"/>
      <c r="BI422" s="48"/>
      <c r="BJ422" s="48"/>
      <c r="BK422" s="48"/>
      <c r="BL422" s="48"/>
      <c r="BM422" s="48"/>
      <c r="BN422" s="48"/>
      <c r="BO422" s="48"/>
      <c r="BP422" s="48"/>
      <c r="BQ422" s="48"/>
      <c r="BR422" s="48"/>
      <c r="BS422" s="48"/>
      <c r="BT422" s="48"/>
      <c r="BU422" s="48"/>
      <c r="BV422" s="48"/>
      <c r="BW422" s="48"/>
      <c r="BX422" s="48"/>
      <c r="BY422" s="48"/>
      <c r="BZ422" s="48"/>
      <c r="CA422" s="48"/>
      <c r="CB422" s="48"/>
      <c r="CC422" s="48"/>
      <c r="CD422" s="48"/>
      <c r="CE422" s="48"/>
      <c r="CF422" s="48"/>
      <c r="CG422" s="48"/>
      <c r="CH422" s="48"/>
      <c r="CI422" s="48"/>
      <c r="CJ422" s="48"/>
      <c r="CK422" s="48"/>
      <c r="CL422" s="48"/>
      <c r="CM422" s="48"/>
      <c r="CN422" s="48"/>
      <c r="CO422" s="48"/>
      <c r="CP422" s="48"/>
      <c r="CQ422" s="48"/>
      <c r="CR422" s="48"/>
      <c r="CS422" s="48"/>
      <c r="CT422" s="48"/>
      <c r="CU422" s="48"/>
      <c r="CV422" s="48"/>
      <c r="CW422" s="48"/>
      <c r="CX422" s="48"/>
      <c r="CY422" s="48"/>
      <c r="CZ422" s="48"/>
      <c r="DA422" s="48"/>
      <c r="DB422" s="48"/>
      <c r="DC422" s="48"/>
      <c r="DD422" s="48"/>
      <c r="DE422" s="48"/>
      <c r="DF422" s="48"/>
      <c r="DG422" s="48"/>
      <c r="DH422" s="48"/>
      <c r="DI422" s="48"/>
      <c r="DJ422" s="48"/>
      <c r="DK422" s="48"/>
      <c r="DL422" s="48"/>
      <c r="DM422" s="48"/>
      <c r="DN422" s="48"/>
      <c r="DO422" s="48"/>
      <c r="DP422" s="48"/>
      <c r="DQ422" s="48"/>
      <c r="DR422" s="48"/>
      <c r="DS422" s="48"/>
      <c r="DT422" s="48"/>
      <c r="DU422" s="48"/>
      <c r="DV422" s="48"/>
      <c r="DW422" s="48"/>
      <c r="DX422" s="48"/>
      <c r="DY422" s="48"/>
      <c r="DZ422" s="48"/>
      <c r="EA422" s="48"/>
      <c r="EB422" s="48"/>
      <c r="EC422" s="48"/>
      <c r="ED422" s="48"/>
      <c r="EE422" s="48"/>
      <c r="EF422" s="48"/>
      <c r="EG422" s="48"/>
      <c r="EH422" s="48"/>
      <c r="EI422" s="48"/>
      <c r="EJ422" s="48"/>
      <c r="EK422" s="48"/>
      <c r="EL422" s="48"/>
      <c r="EM422" s="48"/>
      <c r="EN422" s="48"/>
      <c r="EO422" s="48"/>
      <c r="EP422" s="48"/>
      <c r="EQ422" s="48"/>
      <c r="ER422" s="48"/>
      <c r="ES422" s="48"/>
      <c r="ET422" s="48"/>
      <c r="EU422" s="48"/>
      <c r="EV422" s="48"/>
      <c r="EW422" s="48"/>
      <c r="EX422" s="48"/>
      <c r="EY422" s="48"/>
      <c r="EZ422" s="48"/>
      <c r="FA422" s="48"/>
      <c r="FB422" s="48"/>
      <c r="FC422" s="48"/>
      <c r="FD422" s="48"/>
      <c r="FE422" s="48"/>
      <c r="FF422" s="48"/>
      <c r="FG422" s="48"/>
      <c r="FH422" s="48"/>
      <c r="FI422" s="48"/>
      <c r="FJ422" s="48"/>
      <c r="FK422" s="48"/>
      <c r="FL422" s="48"/>
      <c r="FM422" s="48"/>
      <c r="FN422" s="48"/>
      <c r="FO422" s="48"/>
      <c r="FP422" s="48"/>
      <c r="FQ422" s="48"/>
      <c r="FR422" s="48"/>
      <c r="FS422" s="48"/>
      <c r="FT422" s="48"/>
      <c r="FU422" s="48"/>
      <c r="FV422" s="48"/>
      <c r="FW422" s="48"/>
      <c r="FX422" s="48"/>
      <c r="FY422" s="48"/>
      <c r="FZ422" s="48"/>
      <c r="GA422" s="48"/>
      <c r="GB422" s="48"/>
      <c r="GC422" s="48"/>
      <c r="GD422" s="48"/>
      <c r="GE422" s="48"/>
      <c r="GF422" s="48"/>
      <c r="GG422" s="48"/>
      <c r="GH422" s="48"/>
      <c r="GI422" s="48"/>
      <c r="GJ422" s="48"/>
      <c r="GK422" s="48"/>
      <c r="GL422" s="48"/>
      <c r="GM422" s="48"/>
      <c r="GN422" s="48"/>
      <c r="GO422" s="48"/>
      <c r="GP422" s="48"/>
      <c r="GQ422" s="48"/>
      <c r="GR422" s="48"/>
      <c r="GS422" s="48"/>
      <c r="GT422" s="48"/>
      <c r="GU422" s="48"/>
      <c r="GV422" s="48"/>
      <c r="GW422" s="48"/>
      <c r="GX422" s="48"/>
      <c r="GY422" s="48"/>
      <c r="GZ422" s="48"/>
      <c r="HA422" s="48"/>
      <c r="HB422" s="48"/>
      <c r="HC422" s="48"/>
      <c r="HD422" s="48"/>
      <c r="HE422" s="48"/>
      <c r="HF422" s="48"/>
      <c r="HG422" s="48"/>
      <c r="HH422" s="48"/>
      <c r="HI422" s="48"/>
      <c r="HJ422" s="48"/>
      <c r="HK422" s="48"/>
      <c r="HL422" s="48"/>
      <c r="HM422" s="48"/>
      <c r="HN422" s="48"/>
      <c r="HO422" s="48"/>
      <c r="HP422" s="48"/>
      <c r="HQ422" s="48"/>
      <c r="HR422" s="48"/>
      <c r="HS422" s="48"/>
      <c r="HT422" s="48"/>
      <c r="HU422" s="48"/>
      <c r="HV422" s="48"/>
      <c r="HW422" s="48"/>
      <c r="HX422" s="48"/>
      <c r="HY422" s="48"/>
      <c r="HZ422" s="48"/>
      <c r="IA422" s="48"/>
      <c r="IB422" s="48"/>
      <c r="IC422" s="48"/>
      <c r="ID422" s="48"/>
      <c r="IE422" s="48"/>
      <c r="IF422" s="48"/>
      <c r="IG422" s="48"/>
      <c r="IH422" s="48"/>
      <c r="II422" s="48"/>
      <c r="IJ422" s="48"/>
      <c r="IK422" s="48"/>
      <c r="IL422" s="48"/>
      <c r="IM422" s="48"/>
      <c r="IN422" s="48"/>
      <c r="IO422" s="48"/>
      <c r="IP422" s="48"/>
      <c r="IQ422" s="48"/>
      <c r="IR422" s="48"/>
      <c r="IS422" s="48"/>
      <c r="IT422" s="48"/>
      <c r="IU422" s="48"/>
      <c r="IV422" s="48"/>
      <c r="IW422" s="48"/>
      <c r="IX422" s="48"/>
      <c r="IY422" s="48"/>
      <c r="IZ422" s="48"/>
      <c r="JA422" s="48"/>
      <c r="JB422" s="48"/>
      <c r="JC422" s="48"/>
      <c r="JD422" s="48"/>
      <c r="JE422" s="48"/>
      <c r="JF422" s="48"/>
      <c r="JG422" s="48"/>
      <c r="JH422" s="48"/>
      <c r="JI422" s="48"/>
      <c r="JJ422" s="48"/>
      <c r="JK422" s="48"/>
      <c r="JL422" s="48"/>
      <c r="JM422" s="48"/>
      <c r="JN422" s="48"/>
      <c r="JO422" s="48"/>
      <c r="JP422" s="48"/>
      <c r="JQ422" s="48"/>
      <c r="JR422" s="48"/>
      <c r="JS422" s="48"/>
      <c r="JT422" s="48"/>
      <c r="JU422" s="48"/>
      <c r="JV422" s="48"/>
      <c r="JW422" s="48"/>
      <c r="JX422" s="48"/>
      <c r="JY422" s="48"/>
      <c r="JZ422" s="48"/>
      <c r="KA422" s="48"/>
      <c r="KB422" s="48"/>
      <c r="KC422" s="48"/>
      <c r="KD422" s="48"/>
      <c r="KE422" s="48"/>
      <c r="KF422" s="48"/>
      <c r="KG422" s="48"/>
      <c r="KH422" s="48"/>
      <c r="KI422" s="48"/>
      <c r="KJ422" s="48"/>
      <c r="KK422" s="48"/>
      <c r="KL422" s="48"/>
      <c r="KM422" s="48"/>
      <c r="KN422" s="48"/>
      <c r="KO422" s="48"/>
      <c r="KP422" s="48"/>
      <c r="KQ422" s="48"/>
      <c r="KR422" s="48"/>
      <c r="KS422" s="48"/>
      <c r="KT422" s="48"/>
      <c r="KU422" s="48"/>
      <c r="KV422" s="48"/>
      <c r="KW422" s="48"/>
      <c r="KX422" s="48"/>
      <c r="KY422" s="48"/>
      <c r="KZ422" s="48"/>
      <c r="LA422" s="48"/>
      <c r="LB422" s="48"/>
      <c r="LC422" s="48"/>
      <c r="LD422" s="48"/>
      <c r="LE422" s="48"/>
      <c r="LF422" s="48"/>
      <c r="LG422" s="48"/>
      <c r="LH422" s="48"/>
      <c r="LI422" s="48"/>
      <c r="LJ422" s="48"/>
      <c r="LK422" s="48"/>
      <c r="LL422" s="48"/>
      <c r="LM422" s="48"/>
      <c r="LN422" s="48"/>
      <c r="LO422" s="48"/>
      <c r="LP422" s="48"/>
      <c r="LQ422" s="48"/>
      <c r="LR422" s="48"/>
      <c r="LS422" s="48"/>
      <c r="LT422" s="48"/>
      <c r="LU422" s="48"/>
      <c r="LV422" s="48"/>
      <c r="LW422" s="48"/>
      <c r="LX422" s="48"/>
      <c r="LY422" s="48"/>
      <c r="LZ422" s="48"/>
      <c r="MA422" s="48"/>
      <c r="MB422" s="48"/>
      <c r="MC422" s="48"/>
      <c r="MD422" s="48"/>
      <c r="ME422" s="48"/>
      <c r="MF422" s="48"/>
      <c r="MG422" s="48"/>
      <c r="MH422" s="48"/>
      <c r="MI422" s="48"/>
      <c r="MJ422" s="48"/>
      <c r="MK422" s="48"/>
      <c r="ML422" s="48"/>
      <c r="MM422" s="48"/>
      <c r="MN422" s="48"/>
      <c r="MO422" s="48"/>
      <c r="MP422" s="48"/>
      <c r="MQ422" s="48"/>
      <c r="MR422" s="48"/>
      <c r="MS422" s="48"/>
      <c r="MT422" s="48"/>
      <c r="MU422" s="48"/>
      <c r="MV422" s="48"/>
      <c r="MW422" s="48"/>
      <c r="MX422" s="48"/>
      <c r="MY422" s="48"/>
      <c r="MZ422" s="48"/>
      <c r="NA422" s="48"/>
      <c r="NB422" s="48"/>
      <c r="NC422" s="48"/>
      <c r="ND422" s="48"/>
      <c r="NE422" s="48"/>
      <c r="NF422" s="48"/>
      <c r="NG422" s="48"/>
      <c r="NH422" s="48"/>
      <c r="NI422" s="48"/>
      <c r="NJ422" s="48"/>
      <c r="NK422" s="48"/>
      <c r="NL422" s="48"/>
      <c r="NM422" s="48"/>
      <c r="NN422" s="48"/>
      <c r="NO422" s="48"/>
      <c r="NP422" s="48"/>
      <c r="NQ422" s="48"/>
      <c r="NR422" s="48"/>
      <c r="NS422" s="48"/>
      <c r="NT422" s="48"/>
      <c r="NU422" s="48"/>
      <c r="NV422" s="48"/>
      <c r="NW422" s="48"/>
      <c r="NX422" s="48"/>
      <c r="NY422" s="48"/>
      <c r="NZ422" s="48"/>
      <c r="OA422" s="48"/>
      <c r="OB422" s="48"/>
      <c r="OC422" s="48"/>
      <c r="OD422" s="48"/>
      <c r="OE422" s="48"/>
      <c r="OF422" s="48"/>
      <c r="OG422" s="48"/>
      <c r="OH422" s="48"/>
      <c r="OI422" s="48"/>
      <c r="OJ422" s="48"/>
      <c r="OK422" s="48"/>
      <c r="OL422" s="48"/>
      <c r="OM422" s="48"/>
      <c r="ON422" s="48"/>
      <c r="OO422" s="48"/>
      <c r="OP422" s="48"/>
      <c r="OQ422" s="48"/>
      <c r="OR422" s="48"/>
      <c r="OS422" s="48"/>
      <c r="OT422" s="48"/>
      <c r="OU422" s="48"/>
      <c r="OV422" s="48"/>
      <c r="OW422" s="48"/>
      <c r="OX422" s="48"/>
      <c r="OY422" s="48"/>
      <c r="OZ422" s="48"/>
      <c r="PA422" s="48"/>
      <c r="PB422" s="48"/>
      <c r="PC422" s="48"/>
      <c r="PD422" s="48"/>
      <c r="PE422" s="48"/>
      <c r="PF422" s="48"/>
      <c r="PG422" s="48"/>
      <c r="PH422" s="48"/>
      <c r="PI422" s="48"/>
      <c r="PJ422" s="48"/>
      <c r="PK422" s="48"/>
      <c r="PL422" s="48"/>
    </row>
    <row r="423" spans="38:428">
      <c r="BB423" s="48"/>
      <c r="BC423" s="48"/>
      <c r="BD423" s="48"/>
      <c r="BE423" s="48"/>
      <c r="BF423" s="48"/>
      <c r="BG423" s="48"/>
      <c r="BH423" s="48"/>
      <c r="BI423" s="48"/>
      <c r="BJ423" s="48"/>
      <c r="BK423" s="48"/>
      <c r="BL423" s="48"/>
      <c r="BM423" s="48"/>
      <c r="BN423" s="48"/>
      <c r="BO423" s="48"/>
      <c r="BP423" s="48"/>
      <c r="BQ423" s="48"/>
      <c r="BR423" s="48"/>
      <c r="BS423" s="48"/>
      <c r="BT423" s="48"/>
      <c r="BU423" s="48"/>
      <c r="BV423" s="48"/>
      <c r="BW423" s="48"/>
      <c r="BX423" s="48"/>
      <c r="BY423" s="48"/>
      <c r="BZ423" s="48"/>
      <c r="CA423" s="48"/>
      <c r="CB423" s="48"/>
      <c r="CC423" s="48"/>
      <c r="CD423" s="48"/>
      <c r="CE423" s="48"/>
      <c r="CF423" s="48"/>
      <c r="CG423" s="48"/>
      <c r="CH423" s="48"/>
      <c r="CI423" s="48"/>
      <c r="CJ423" s="48"/>
      <c r="CK423" s="48"/>
      <c r="CL423" s="48"/>
      <c r="CM423" s="48"/>
      <c r="CN423" s="48"/>
      <c r="CO423" s="48"/>
      <c r="CP423" s="48"/>
      <c r="CQ423" s="48"/>
      <c r="CR423" s="48"/>
      <c r="CS423" s="48"/>
      <c r="CT423" s="48"/>
      <c r="CU423" s="48"/>
      <c r="CV423" s="48"/>
      <c r="CW423" s="48"/>
      <c r="CX423" s="48"/>
      <c r="CY423" s="48"/>
      <c r="CZ423" s="48"/>
      <c r="DA423" s="48"/>
      <c r="DB423" s="48"/>
      <c r="DC423" s="48"/>
      <c r="DD423" s="48"/>
      <c r="DE423" s="48"/>
      <c r="DF423" s="48"/>
      <c r="DG423" s="48"/>
      <c r="DH423" s="48"/>
      <c r="DI423" s="48"/>
      <c r="DJ423" s="48"/>
      <c r="DK423" s="48"/>
      <c r="DL423" s="48"/>
      <c r="DM423" s="48"/>
      <c r="DN423" s="48"/>
      <c r="DO423" s="48"/>
      <c r="DP423" s="48"/>
      <c r="DQ423" s="48"/>
      <c r="DR423" s="48"/>
      <c r="DS423" s="48"/>
      <c r="DT423" s="48"/>
      <c r="DU423" s="48"/>
      <c r="DV423" s="48"/>
      <c r="DW423" s="48"/>
      <c r="DX423" s="48"/>
      <c r="DY423" s="48"/>
      <c r="DZ423" s="48"/>
      <c r="EA423" s="48"/>
      <c r="EB423" s="48"/>
      <c r="EC423" s="48"/>
      <c r="ED423" s="48"/>
      <c r="EE423" s="48"/>
      <c r="EF423" s="48"/>
      <c r="EG423" s="48"/>
      <c r="EH423" s="48"/>
      <c r="EI423" s="48"/>
      <c r="EJ423" s="48"/>
      <c r="EK423" s="48"/>
      <c r="EL423" s="48"/>
      <c r="EM423" s="48"/>
      <c r="EN423" s="48"/>
      <c r="EO423" s="48"/>
      <c r="EP423" s="48"/>
      <c r="EQ423" s="48"/>
      <c r="ER423" s="48"/>
      <c r="ES423" s="48"/>
      <c r="ET423" s="48"/>
      <c r="EU423" s="48"/>
      <c r="EV423" s="48"/>
      <c r="EW423" s="48"/>
      <c r="EX423" s="48"/>
      <c r="EY423" s="48"/>
      <c r="EZ423" s="48"/>
      <c r="FA423" s="48"/>
      <c r="FB423" s="48"/>
      <c r="FC423" s="48"/>
      <c r="FD423" s="48"/>
      <c r="FE423" s="48"/>
      <c r="FF423" s="48"/>
      <c r="FG423" s="48"/>
      <c r="FH423" s="48"/>
      <c r="FI423" s="48"/>
      <c r="FJ423" s="48"/>
      <c r="FK423" s="48"/>
      <c r="FL423" s="48"/>
      <c r="FM423" s="48"/>
      <c r="FN423" s="48"/>
      <c r="FO423" s="48"/>
      <c r="FP423" s="48"/>
      <c r="FQ423" s="48"/>
      <c r="FR423" s="48"/>
      <c r="FS423" s="48"/>
      <c r="FT423" s="48"/>
      <c r="FU423" s="48"/>
      <c r="FV423" s="48"/>
      <c r="FW423" s="48"/>
      <c r="FX423" s="48"/>
      <c r="FY423" s="48"/>
      <c r="FZ423" s="48"/>
      <c r="GA423" s="48"/>
      <c r="GB423" s="48"/>
      <c r="GC423" s="48"/>
      <c r="GD423" s="48"/>
      <c r="GE423" s="48"/>
      <c r="GF423" s="48"/>
      <c r="GG423" s="48"/>
      <c r="GH423" s="48"/>
      <c r="GI423" s="48"/>
      <c r="GJ423" s="48"/>
      <c r="GK423" s="48"/>
      <c r="GL423" s="48"/>
      <c r="GM423" s="48"/>
      <c r="GN423" s="48"/>
      <c r="GO423" s="48"/>
      <c r="GP423" s="48"/>
      <c r="GQ423" s="48"/>
      <c r="GR423" s="48"/>
      <c r="GS423" s="48"/>
      <c r="GT423" s="48"/>
      <c r="GU423" s="48"/>
      <c r="GV423" s="48"/>
      <c r="GW423" s="48"/>
      <c r="GX423" s="48"/>
      <c r="GY423" s="48"/>
      <c r="GZ423" s="48"/>
      <c r="HA423" s="48"/>
      <c r="HB423" s="48"/>
      <c r="HC423" s="48"/>
      <c r="HD423" s="48"/>
      <c r="HE423" s="48"/>
      <c r="HF423" s="48"/>
      <c r="HG423" s="48"/>
      <c r="HH423" s="48"/>
      <c r="HI423" s="48"/>
      <c r="HJ423" s="48"/>
      <c r="HK423" s="48"/>
      <c r="HL423" s="48"/>
      <c r="HM423" s="48"/>
      <c r="HN423" s="48"/>
      <c r="HO423" s="48"/>
      <c r="HP423" s="48"/>
      <c r="HQ423" s="48"/>
      <c r="HR423" s="48"/>
      <c r="HS423" s="48"/>
      <c r="HT423" s="48"/>
      <c r="HU423" s="48"/>
      <c r="HV423" s="48"/>
      <c r="HW423" s="48"/>
      <c r="HX423" s="48"/>
      <c r="HY423" s="48"/>
      <c r="HZ423" s="48"/>
      <c r="IA423" s="48"/>
      <c r="IB423" s="48"/>
      <c r="IC423" s="48"/>
      <c r="ID423" s="48"/>
      <c r="IE423" s="48"/>
      <c r="IF423" s="48"/>
      <c r="IG423" s="48"/>
      <c r="IH423" s="48"/>
      <c r="II423" s="48"/>
      <c r="IJ423" s="48"/>
      <c r="IK423" s="48"/>
      <c r="IL423" s="48"/>
      <c r="IM423" s="48"/>
      <c r="IN423" s="48"/>
      <c r="IO423" s="48"/>
      <c r="IP423" s="48"/>
      <c r="IQ423" s="48"/>
      <c r="IR423" s="48"/>
      <c r="IS423" s="48"/>
      <c r="IT423" s="48"/>
      <c r="IU423" s="48"/>
      <c r="IV423" s="48"/>
      <c r="IW423" s="48"/>
      <c r="IX423" s="48"/>
      <c r="IY423" s="48"/>
      <c r="IZ423" s="48"/>
      <c r="JA423" s="48"/>
      <c r="JB423" s="48"/>
      <c r="JC423" s="48"/>
      <c r="JD423" s="48"/>
      <c r="JE423" s="48"/>
      <c r="JF423" s="48"/>
      <c r="JG423" s="48"/>
      <c r="JH423" s="48"/>
      <c r="JI423" s="48"/>
      <c r="JJ423" s="48"/>
      <c r="JK423" s="48"/>
      <c r="JL423" s="48"/>
      <c r="JM423" s="48"/>
      <c r="JN423" s="48"/>
      <c r="JO423" s="48"/>
      <c r="JP423" s="48"/>
      <c r="JQ423" s="48"/>
      <c r="JR423" s="48"/>
      <c r="JS423" s="48"/>
      <c r="JT423" s="48"/>
      <c r="JU423" s="48"/>
      <c r="JV423" s="48"/>
      <c r="JW423" s="48"/>
      <c r="JX423" s="48"/>
      <c r="JY423" s="48"/>
      <c r="JZ423" s="48"/>
      <c r="KA423" s="48"/>
      <c r="KB423" s="48"/>
      <c r="KC423" s="48"/>
      <c r="KD423" s="48"/>
      <c r="KE423" s="48"/>
      <c r="KF423" s="48"/>
      <c r="KG423" s="48"/>
      <c r="KH423" s="48"/>
      <c r="KI423" s="48"/>
      <c r="KJ423" s="48"/>
      <c r="KK423" s="48"/>
      <c r="KL423" s="48"/>
      <c r="KM423" s="48"/>
      <c r="KN423" s="48"/>
      <c r="KO423" s="48"/>
      <c r="KP423" s="48"/>
      <c r="KQ423" s="48"/>
      <c r="KR423" s="48"/>
      <c r="KS423" s="48"/>
      <c r="KT423" s="48"/>
      <c r="KU423" s="48"/>
      <c r="KV423" s="48"/>
      <c r="KW423" s="48"/>
      <c r="KX423" s="48"/>
      <c r="KY423" s="48"/>
      <c r="KZ423" s="48"/>
      <c r="LA423" s="48"/>
      <c r="LB423" s="48"/>
      <c r="LC423" s="48"/>
      <c r="LD423" s="48"/>
      <c r="LE423" s="48"/>
      <c r="LF423" s="48"/>
      <c r="LG423" s="48"/>
      <c r="LH423" s="48"/>
      <c r="LI423" s="48"/>
      <c r="LJ423" s="48"/>
      <c r="LK423" s="48"/>
      <c r="LL423" s="48"/>
      <c r="LM423" s="48"/>
      <c r="LN423" s="48"/>
      <c r="LO423" s="48"/>
      <c r="LP423" s="48"/>
      <c r="LQ423" s="48"/>
      <c r="LR423" s="48"/>
      <c r="LS423" s="48"/>
      <c r="LT423" s="48"/>
      <c r="LU423" s="48"/>
      <c r="LV423" s="48"/>
      <c r="LW423" s="48"/>
      <c r="LX423" s="48"/>
      <c r="LY423" s="48"/>
      <c r="LZ423" s="48"/>
      <c r="MA423" s="48"/>
      <c r="MB423" s="48"/>
      <c r="MC423" s="48"/>
      <c r="MD423" s="48"/>
      <c r="ME423" s="48"/>
      <c r="MF423" s="48"/>
      <c r="MG423" s="48"/>
      <c r="MH423" s="48"/>
      <c r="MI423" s="48"/>
      <c r="MJ423" s="48"/>
      <c r="MK423" s="48"/>
      <c r="ML423" s="48"/>
      <c r="MM423" s="48"/>
      <c r="MN423" s="48"/>
      <c r="MO423" s="48"/>
      <c r="MP423" s="48"/>
      <c r="MQ423" s="48"/>
      <c r="MR423" s="48"/>
      <c r="MS423" s="48"/>
      <c r="MT423" s="48"/>
      <c r="MU423" s="48"/>
      <c r="MV423" s="48"/>
      <c r="MW423" s="48"/>
      <c r="MX423" s="48"/>
      <c r="MY423" s="48"/>
      <c r="MZ423" s="48"/>
      <c r="NA423" s="48"/>
      <c r="NB423" s="48"/>
      <c r="NC423" s="48"/>
      <c r="ND423" s="48"/>
      <c r="NE423" s="48"/>
      <c r="NF423" s="48"/>
      <c r="NG423" s="48"/>
      <c r="NH423" s="48"/>
      <c r="NI423" s="48"/>
      <c r="NJ423" s="48"/>
      <c r="NK423" s="48"/>
      <c r="NL423" s="48"/>
      <c r="NM423" s="48"/>
      <c r="NN423" s="48"/>
      <c r="NO423" s="48"/>
      <c r="NP423" s="48"/>
      <c r="NQ423" s="48"/>
      <c r="NR423" s="48"/>
      <c r="NS423" s="48"/>
      <c r="NT423" s="48"/>
      <c r="NU423" s="48"/>
      <c r="NV423" s="48"/>
      <c r="NW423" s="48"/>
      <c r="NX423" s="48"/>
      <c r="NY423" s="48"/>
      <c r="NZ423" s="48"/>
      <c r="OA423" s="48"/>
      <c r="OB423" s="48"/>
      <c r="OC423" s="48"/>
      <c r="OD423" s="48"/>
      <c r="OE423" s="48"/>
      <c r="OF423" s="48"/>
      <c r="OG423" s="48"/>
      <c r="OH423" s="48"/>
      <c r="OI423" s="48"/>
      <c r="OJ423" s="48"/>
      <c r="OK423" s="48"/>
      <c r="OL423" s="48"/>
      <c r="OM423" s="48"/>
      <c r="ON423" s="48"/>
      <c r="OO423" s="48"/>
      <c r="OP423" s="48"/>
      <c r="OQ423" s="48"/>
      <c r="OR423" s="48"/>
      <c r="OS423" s="48"/>
      <c r="OT423" s="48"/>
      <c r="OU423" s="48"/>
      <c r="OV423" s="48"/>
      <c r="OW423" s="48"/>
      <c r="OX423" s="48"/>
      <c r="OY423" s="48"/>
      <c r="OZ423" s="48"/>
      <c r="PA423" s="48"/>
      <c r="PB423" s="48"/>
      <c r="PC423" s="48"/>
      <c r="PD423" s="48"/>
      <c r="PE423" s="48"/>
      <c r="PF423" s="48"/>
      <c r="PG423" s="48"/>
      <c r="PH423" s="48"/>
      <c r="PI423" s="48"/>
      <c r="PJ423" s="48"/>
      <c r="PK423" s="48"/>
      <c r="PL423" s="48"/>
    </row>
    <row r="424" spans="38:42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8"/>
      <c r="BY424" s="48"/>
      <c r="BZ424" s="48"/>
      <c r="CA424" s="48"/>
      <c r="CB424" s="48"/>
      <c r="CC424" s="48"/>
      <c r="CD424" s="48"/>
      <c r="CE424" s="48"/>
      <c r="CF424" s="48"/>
      <c r="CG424" s="48"/>
      <c r="CH424" s="48"/>
      <c r="CI424" s="48"/>
      <c r="CJ424" s="48"/>
      <c r="CK424" s="48"/>
      <c r="CL424" s="48"/>
      <c r="CM424" s="48"/>
      <c r="CN424" s="48"/>
      <c r="CO424" s="48"/>
      <c r="CP424" s="48"/>
      <c r="CQ424" s="48"/>
      <c r="CR424" s="48"/>
      <c r="CS424" s="48"/>
      <c r="CT424" s="48"/>
      <c r="CU424" s="48"/>
      <c r="CV424" s="48"/>
      <c r="CW424" s="48"/>
      <c r="CX424" s="48"/>
      <c r="CY424" s="48"/>
      <c r="CZ424" s="48"/>
      <c r="DA424" s="48"/>
      <c r="DB424" s="48"/>
      <c r="DC424" s="48"/>
      <c r="DD424" s="48"/>
      <c r="DE424" s="48"/>
      <c r="DF424" s="48"/>
      <c r="DG424" s="48"/>
      <c r="DH424" s="48"/>
      <c r="DI424" s="48"/>
      <c r="DJ424" s="48"/>
      <c r="DK424" s="48"/>
      <c r="DL424" s="48"/>
      <c r="DM424" s="48"/>
      <c r="DN424" s="48"/>
      <c r="DO424" s="48"/>
      <c r="DP424" s="48"/>
      <c r="DQ424" s="48"/>
      <c r="DR424" s="48"/>
      <c r="DS424" s="48"/>
      <c r="DT424" s="48"/>
      <c r="DU424" s="48"/>
      <c r="DV424" s="48"/>
      <c r="DW424" s="48"/>
      <c r="DX424" s="48"/>
      <c r="DY424" s="48"/>
      <c r="DZ424" s="48"/>
      <c r="EA424" s="48"/>
      <c r="EB424" s="48"/>
      <c r="EC424" s="48"/>
      <c r="ED424" s="48"/>
      <c r="EE424" s="48"/>
      <c r="EF424" s="48"/>
      <c r="EG424" s="48"/>
      <c r="EH424" s="48"/>
      <c r="EI424" s="48"/>
      <c r="EJ424" s="48"/>
      <c r="EK424" s="48"/>
      <c r="EL424" s="48"/>
      <c r="EM424" s="48"/>
      <c r="EN424" s="48"/>
      <c r="EO424" s="48"/>
      <c r="EP424" s="48"/>
      <c r="EQ424" s="48"/>
      <c r="ER424" s="48"/>
      <c r="ES424" s="48"/>
      <c r="ET424" s="48"/>
      <c r="EU424" s="48"/>
      <c r="EV424" s="48"/>
      <c r="EW424" s="48"/>
      <c r="EX424" s="48"/>
      <c r="EY424" s="48"/>
      <c r="EZ424" s="48"/>
      <c r="FA424" s="48"/>
      <c r="FB424" s="48"/>
      <c r="FC424" s="48"/>
      <c r="FD424" s="48"/>
      <c r="FE424" s="48"/>
      <c r="FF424" s="48"/>
      <c r="FG424" s="48"/>
      <c r="FH424" s="48"/>
      <c r="FI424" s="48"/>
      <c r="FJ424" s="48"/>
      <c r="FK424" s="48"/>
      <c r="FL424" s="48"/>
      <c r="FM424" s="48"/>
      <c r="FN424" s="48"/>
      <c r="FO424" s="48"/>
      <c r="FP424" s="48"/>
      <c r="FQ424" s="48"/>
      <c r="FR424" s="48"/>
      <c r="FS424" s="48"/>
      <c r="FT424" s="48"/>
      <c r="FU424" s="48"/>
      <c r="FV424" s="48"/>
      <c r="FW424" s="48"/>
      <c r="FX424" s="48"/>
      <c r="FY424" s="48"/>
      <c r="FZ424" s="48"/>
      <c r="GA424" s="48"/>
      <c r="GB424" s="48"/>
      <c r="GC424" s="48"/>
      <c r="GD424" s="48"/>
      <c r="GE424" s="48"/>
      <c r="GF424" s="48"/>
      <c r="GG424" s="48"/>
      <c r="GH424" s="48"/>
      <c r="GI424" s="48"/>
      <c r="GJ424" s="48"/>
      <c r="GK424" s="48"/>
      <c r="GL424" s="48"/>
      <c r="GM424" s="48"/>
      <c r="GN424" s="48"/>
      <c r="GO424" s="48"/>
      <c r="GP424" s="48"/>
      <c r="GQ424" s="48"/>
      <c r="GR424" s="48"/>
      <c r="GS424" s="48"/>
      <c r="GT424" s="48"/>
      <c r="GU424" s="48"/>
      <c r="GV424" s="48"/>
      <c r="GW424" s="48"/>
      <c r="GX424" s="48"/>
      <c r="GY424" s="48"/>
      <c r="GZ424" s="48"/>
      <c r="HA424" s="48"/>
      <c r="HB424" s="48"/>
      <c r="HC424" s="48"/>
      <c r="HD424" s="48"/>
      <c r="HE424" s="48"/>
      <c r="HF424" s="48"/>
      <c r="HG424" s="48"/>
      <c r="HH424" s="48"/>
      <c r="HI424" s="48"/>
      <c r="HJ424" s="48"/>
      <c r="HK424" s="48"/>
      <c r="HL424" s="48"/>
      <c r="HM424" s="48"/>
      <c r="HN424" s="48"/>
      <c r="HO424" s="48"/>
      <c r="HP424" s="48"/>
      <c r="HQ424" s="48"/>
      <c r="HR424" s="48"/>
      <c r="HS424" s="48"/>
      <c r="HT424" s="48"/>
      <c r="HU424" s="48"/>
      <c r="HV424" s="48"/>
      <c r="HW424" s="48"/>
      <c r="HX424" s="48"/>
      <c r="HY424" s="48"/>
      <c r="HZ424" s="48"/>
      <c r="IA424" s="48"/>
      <c r="IB424" s="48"/>
      <c r="IC424" s="48"/>
      <c r="ID424" s="48"/>
      <c r="IE424" s="48"/>
      <c r="IF424" s="48"/>
      <c r="IG424" s="48"/>
      <c r="IH424" s="48"/>
      <c r="II424" s="48"/>
      <c r="IJ424" s="48"/>
      <c r="IK424" s="48"/>
      <c r="IL424" s="48"/>
      <c r="IM424" s="48"/>
      <c r="IN424" s="48"/>
      <c r="IO424" s="48"/>
      <c r="IP424" s="48"/>
      <c r="IQ424" s="48"/>
      <c r="IR424" s="48"/>
      <c r="IS424" s="48"/>
      <c r="IT424" s="48"/>
      <c r="IU424" s="48"/>
      <c r="IV424" s="48"/>
      <c r="IW424" s="48"/>
      <c r="IX424" s="48"/>
      <c r="IY424" s="48"/>
      <c r="IZ424" s="48"/>
      <c r="JA424" s="48"/>
      <c r="JB424" s="48"/>
      <c r="JC424" s="48"/>
      <c r="JD424" s="48"/>
      <c r="JE424" s="48"/>
      <c r="JF424" s="48"/>
      <c r="JG424" s="48"/>
      <c r="JH424" s="48"/>
      <c r="JI424" s="48"/>
      <c r="JJ424" s="48"/>
      <c r="JK424" s="48"/>
      <c r="JL424" s="48"/>
      <c r="JM424" s="48"/>
      <c r="JN424" s="48"/>
      <c r="JO424" s="48"/>
      <c r="JP424" s="48"/>
      <c r="JQ424" s="48"/>
      <c r="JR424" s="48"/>
      <c r="JS424" s="48"/>
      <c r="JT424" s="48"/>
      <c r="JU424" s="48"/>
      <c r="JV424" s="48"/>
      <c r="JW424" s="48"/>
      <c r="JX424" s="48"/>
      <c r="JY424" s="48"/>
      <c r="JZ424" s="48"/>
      <c r="KA424" s="48"/>
      <c r="KB424" s="48"/>
      <c r="KC424" s="48"/>
      <c r="KD424" s="48"/>
      <c r="KE424" s="48"/>
      <c r="KF424" s="48"/>
      <c r="KG424" s="48"/>
      <c r="KH424" s="48"/>
      <c r="KI424" s="48"/>
      <c r="KJ424" s="48"/>
      <c r="KK424" s="48"/>
      <c r="KL424" s="48"/>
      <c r="KM424" s="48"/>
      <c r="KN424" s="48"/>
      <c r="KO424" s="48"/>
      <c r="KP424" s="48"/>
      <c r="KQ424" s="48"/>
      <c r="KR424" s="48"/>
      <c r="KS424" s="48"/>
      <c r="KT424" s="48"/>
      <c r="KU424" s="48"/>
      <c r="KV424" s="48"/>
      <c r="KW424" s="48"/>
      <c r="KX424" s="48"/>
      <c r="KY424" s="48"/>
      <c r="KZ424" s="48"/>
      <c r="LA424" s="48"/>
      <c r="LB424" s="48"/>
      <c r="LC424" s="48"/>
      <c r="LD424" s="48"/>
      <c r="LE424" s="48"/>
      <c r="LF424" s="48"/>
      <c r="LG424" s="48"/>
      <c r="LH424" s="48"/>
      <c r="LI424" s="48"/>
      <c r="LJ424" s="48"/>
      <c r="LK424" s="48"/>
      <c r="LL424" s="48"/>
      <c r="LM424" s="48"/>
      <c r="LN424" s="48"/>
      <c r="LO424" s="48"/>
      <c r="LP424" s="48"/>
      <c r="LQ424" s="48"/>
      <c r="LR424" s="48"/>
      <c r="LS424" s="48"/>
      <c r="LT424" s="48"/>
      <c r="LU424" s="48"/>
      <c r="LV424" s="48"/>
      <c r="LW424" s="48"/>
      <c r="LX424" s="48"/>
      <c r="LY424" s="48"/>
      <c r="LZ424" s="48"/>
      <c r="MA424" s="48"/>
      <c r="MB424" s="48"/>
      <c r="MC424" s="48"/>
      <c r="MD424" s="48"/>
      <c r="ME424" s="48"/>
      <c r="MF424" s="48"/>
      <c r="MG424" s="48"/>
      <c r="MH424" s="48"/>
      <c r="MI424" s="48"/>
      <c r="MJ424" s="48"/>
      <c r="MK424" s="48"/>
      <c r="ML424" s="48"/>
      <c r="MM424" s="48"/>
      <c r="MN424" s="48"/>
      <c r="MO424" s="48"/>
      <c r="MP424" s="48"/>
      <c r="MQ424" s="48"/>
      <c r="MR424" s="48"/>
      <c r="MS424" s="48"/>
      <c r="MT424" s="48"/>
      <c r="MU424" s="48"/>
      <c r="MV424" s="48"/>
      <c r="MW424" s="48"/>
      <c r="MX424" s="48"/>
      <c r="MY424" s="48"/>
      <c r="MZ424" s="48"/>
      <c r="NA424" s="48"/>
      <c r="NB424" s="48"/>
      <c r="NC424" s="48"/>
      <c r="ND424" s="48"/>
      <c r="NE424" s="48"/>
      <c r="NF424" s="48"/>
      <c r="NG424" s="48"/>
      <c r="NH424" s="48"/>
      <c r="NI424" s="48"/>
      <c r="NJ424" s="48"/>
      <c r="NK424" s="48"/>
      <c r="NL424" s="48"/>
      <c r="NM424" s="48"/>
      <c r="NN424" s="48"/>
      <c r="NO424" s="48"/>
      <c r="NP424" s="48"/>
      <c r="NQ424" s="48"/>
      <c r="NR424" s="48"/>
      <c r="NS424" s="48"/>
      <c r="NT424" s="48"/>
      <c r="NU424" s="48"/>
      <c r="NV424" s="48"/>
      <c r="NW424" s="48"/>
      <c r="NX424" s="48"/>
      <c r="NY424" s="48"/>
      <c r="NZ424" s="48"/>
      <c r="OA424" s="48"/>
      <c r="OB424" s="48"/>
      <c r="OC424" s="48"/>
      <c r="OD424" s="48"/>
      <c r="OE424" s="48"/>
      <c r="OF424" s="48"/>
      <c r="OG424" s="48"/>
      <c r="OH424" s="48"/>
      <c r="OI424" s="48"/>
      <c r="OJ424" s="48"/>
      <c r="OK424" s="48"/>
      <c r="OL424" s="48"/>
      <c r="OM424" s="48"/>
      <c r="ON424" s="48"/>
      <c r="OO424" s="48"/>
      <c r="OP424" s="48"/>
      <c r="OQ424" s="48"/>
      <c r="OR424" s="48"/>
      <c r="OS424" s="48"/>
      <c r="OT424" s="48"/>
      <c r="OU424" s="48"/>
      <c r="OV424" s="48"/>
      <c r="OW424" s="48"/>
      <c r="OX424" s="48"/>
      <c r="OY424" s="48"/>
      <c r="OZ424" s="48"/>
      <c r="PA424" s="48"/>
      <c r="PB424" s="48"/>
      <c r="PC424" s="48"/>
      <c r="PD424" s="48"/>
      <c r="PE424" s="48"/>
      <c r="PF424" s="48"/>
      <c r="PG424" s="48"/>
      <c r="PH424" s="48"/>
      <c r="PI424" s="48"/>
      <c r="PJ424" s="48"/>
      <c r="PK424" s="48"/>
      <c r="PL424" s="48"/>
    </row>
    <row r="425" spans="38:428">
      <c r="BB425" s="48"/>
      <c r="BC425" s="48"/>
      <c r="BD425" s="48"/>
      <c r="BE425" s="48"/>
      <c r="BF425" s="48"/>
      <c r="BG425" s="48"/>
      <c r="BH425" s="48"/>
      <c r="BI425" s="48"/>
      <c r="BJ425" s="48"/>
      <c r="BK425" s="48"/>
      <c r="BL425" s="48"/>
      <c r="BM425" s="48"/>
      <c r="BN425" s="48"/>
      <c r="BO425" s="48"/>
      <c r="BP425" s="48"/>
      <c r="BQ425" s="48"/>
      <c r="BR425" s="48"/>
      <c r="BS425" s="48"/>
      <c r="BT425" s="48"/>
      <c r="BU425" s="48"/>
      <c r="BV425" s="48"/>
      <c r="BW425" s="48"/>
      <c r="BX425" s="48"/>
      <c r="BY425" s="48"/>
      <c r="BZ425" s="48"/>
      <c r="CA425" s="48"/>
      <c r="CB425" s="48"/>
      <c r="CC425" s="48"/>
      <c r="CD425" s="48"/>
      <c r="CE425" s="48"/>
      <c r="CF425" s="48"/>
      <c r="CG425" s="48"/>
      <c r="CH425" s="48"/>
      <c r="CI425" s="48"/>
      <c r="CJ425" s="48"/>
      <c r="CK425" s="48"/>
      <c r="CL425" s="48"/>
      <c r="CM425" s="48"/>
      <c r="CN425" s="48"/>
      <c r="CO425" s="48"/>
      <c r="CP425" s="48"/>
      <c r="CQ425" s="48"/>
      <c r="CR425" s="48"/>
      <c r="CS425" s="48"/>
      <c r="CT425" s="48"/>
      <c r="CU425" s="48"/>
      <c r="CV425" s="48"/>
      <c r="CW425" s="48"/>
      <c r="CX425" s="48"/>
      <c r="CY425" s="48"/>
      <c r="CZ425" s="48"/>
      <c r="DA425" s="48"/>
      <c r="DB425" s="48"/>
      <c r="DC425" s="48"/>
      <c r="DD425" s="48"/>
      <c r="DE425" s="48"/>
      <c r="DF425" s="48"/>
      <c r="DG425" s="48"/>
      <c r="DH425" s="48"/>
      <c r="DI425" s="48"/>
      <c r="DJ425" s="48"/>
      <c r="DK425" s="48"/>
      <c r="DL425" s="48"/>
      <c r="DM425" s="48"/>
      <c r="DN425" s="48"/>
      <c r="DO425" s="48"/>
      <c r="DP425" s="48"/>
      <c r="DQ425" s="48"/>
      <c r="DR425" s="48"/>
      <c r="DS425" s="48"/>
      <c r="DT425" s="48"/>
      <c r="DU425" s="48"/>
      <c r="DV425" s="48"/>
      <c r="DW425" s="48"/>
      <c r="DX425" s="48"/>
      <c r="DY425" s="48"/>
      <c r="DZ425" s="48"/>
      <c r="EA425" s="48"/>
      <c r="EB425" s="48"/>
      <c r="EC425" s="48"/>
      <c r="ED425" s="48"/>
      <c r="EE425" s="48"/>
      <c r="EF425" s="48"/>
      <c r="EG425" s="48"/>
      <c r="EH425" s="48"/>
      <c r="EI425" s="48"/>
      <c r="EJ425" s="48"/>
      <c r="EK425" s="48"/>
      <c r="EL425" s="48"/>
      <c r="EM425" s="48"/>
      <c r="EN425" s="48"/>
      <c r="EO425" s="48"/>
      <c r="EP425" s="48"/>
      <c r="EQ425" s="48"/>
      <c r="ER425" s="48"/>
      <c r="ES425" s="48"/>
      <c r="ET425" s="48"/>
      <c r="EU425" s="48"/>
      <c r="EV425" s="48"/>
      <c r="EW425" s="48"/>
      <c r="EX425" s="48"/>
      <c r="EY425" s="48"/>
      <c r="EZ425" s="48"/>
      <c r="FA425" s="48"/>
      <c r="FB425" s="48"/>
      <c r="FC425" s="48"/>
      <c r="FD425" s="48"/>
      <c r="FE425" s="48"/>
      <c r="FF425" s="48"/>
      <c r="FG425" s="48"/>
      <c r="FH425" s="48"/>
      <c r="FI425" s="48"/>
      <c r="FJ425" s="48"/>
      <c r="FK425" s="48"/>
      <c r="FL425" s="48"/>
      <c r="FM425" s="48"/>
      <c r="FN425" s="48"/>
      <c r="FO425" s="48"/>
      <c r="FP425" s="48"/>
      <c r="FQ425" s="48"/>
      <c r="FR425" s="48"/>
      <c r="FS425" s="48"/>
      <c r="FT425" s="48"/>
      <c r="FU425" s="48"/>
      <c r="FV425" s="48"/>
      <c r="FW425" s="48"/>
      <c r="FX425" s="48"/>
      <c r="FY425" s="48"/>
      <c r="FZ425" s="48"/>
      <c r="GA425" s="48"/>
      <c r="GB425" s="48"/>
      <c r="GC425" s="48"/>
      <c r="GD425" s="48"/>
      <c r="GE425" s="48"/>
      <c r="GF425" s="48"/>
      <c r="GG425" s="48"/>
      <c r="GH425" s="48"/>
      <c r="GI425" s="48"/>
      <c r="GJ425" s="48"/>
      <c r="GK425" s="48"/>
      <c r="GL425" s="48"/>
      <c r="GM425" s="48"/>
      <c r="GN425" s="48"/>
      <c r="GO425" s="48"/>
      <c r="GP425" s="48"/>
      <c r="GQ425" s="48"/>
      <c r="GR425" s="48"/>
      <c r="GS425" s="48"/>
      <c r="GT425" s="48"/>
      <c r="GU425" s="48"/>
      <c r="GV425" s="48"/>
      <c r="GW425" s="48"/>
      <c r="GX425" s="48"/>
      <c r="GY425" s="48"/>
      <c r="GZ425" s="48"/>
      <c r="HA425" s="48"/>
      <c r="HB425" s="48"/>
      <c r="HC425" s="48"/>
      <c r="HD425" s="48"/>
      <c r="HE425" s="48"/>
      <c r="HF425" s="48"/>
      <c r="HG425" s="48"/>
      <c r="HH425" s="48"/>
      <c r="HI425" s="48"/>
      <c r="HJ425" s="48"/>
      <c r="HK425" s="48"/>
      <c r="HL425" s="48"/>
      <c r="HM425" s="48"/>
      <c r="HN425" s="48"/>
      <c r="HO425" s="48"/>
      <c r="HP425" s="48"/>
      <c r="HQ425" s="48"/>
      <c r="HR425" s="48"/>
      <c r="HS425" s="48"/>
      <c r="HT425" s="48"/>
      <c r="HU425" s="48"/>
      <c r="HV425" s="48"/>
      <c r="HW425" s="48"/>
      <c r="HX425" s="48"/>
      <c r="HY425" s="48"/>
      <c r="HZ425" s="48"/>
      <c r="IA425" s="48"/>
      <c r="IB425" s="48"/>
      <c r="IC425" s="48"/>
      <c r="ID425" s="48"/>
      <c r="IE425" s="48"/>
      <c r="IF425" s="48"/>
      <c r="IG425" s="48"/>
      <c r="IH425" s="48"/>
      <c r="II425" s="48"/>
      <c r="IJ425" s="48"/>
      <c r="IK425" s="48"/>
      <c r="IL425" s="48"/>
      <c r="IM425" s="48"/>
      <c r="IN425" s="48"/>
      <c r="IO425" s="48"/>
      <c r="IP425" s="48"/>
      <c r="IQ425" s="48"/>
      <c r="IR425" s="48"/>
      <c r="IS425" s="48"/>
      <c r="IT425" s="48"/>
      <c r="IU425" s="48"/>
      <c r="IV425" s="48"/>
      <c r="IW425" s="48"/>
      <c r="IX425" s="48"/>
      <c r="IY425" s="48"/>
      <c r="IZ425" s="48"/>
      <c r="JA425" s="48"/>
      <c r="JB425" s="48"/>
      <c r="JC425" s="48"/>
      <c r="JD425" s="48"/>
      <c r="JE425" s="48"/>
      <c r="JF425" s="48"/>
      <c r="JG425" s="48"/>
      <c r="JH425" s="48"/>
      <c r="JI425" s="48"/>
      <c r="JJ425" s="48"/>
      <c r="JK425" s="48"/>
      <c r="JL425" s="48"/>
      <c r="JM425" s="48"/>
      <c r="JN425" s="48"/>
      <c r="JO425" s="48"/>
      <c r="JP425" s="48"/>
      <c r="JQ425" s="48"/>
      <c r="JR425" s="48"/>
      <c r="JS425" s="48"/>
      <c r="JT425" s="48"/>
      <c r="JU425" s="48"/>
      <c r="JV425" s="48"/>
      <c r="JW425" s="48"/>
      <c r="JX425" s="48"/>
      <c r="JY425" s="48"/>
      <c r="JZ425" s="48"/>
      <c r="KA425" s="48"/>
      <c r="KB425" s="48"/>
      <c r="KC425" s="48"/>
      <c r="KD425" s="48"/>
      <c r="KE425" s="48"/>
      <c r="KF425" s="48"/>
      <c r="KG425" s="48"/>
      <c r="KH425" s="48"/>
      <c r="KI425" s="48"/>
      <c r="KJ425" s="48"/>
      <c r="KK425" s="48"/>
      <c r="KL425" s="48"/>
      <c r="KM425" s="48"/>
      <c r="KN425" s="48"/>
      <c r="KO425" s="48"/>
      <c r="KP425" s="48"/>
      <c r="KQ425" s="48"/>
      <c r="KR425" s="48"/>
      <c r="KS425" s="48"/>
      <c r="KT425" s="48"/>
      <c r="KU425" s="48"/>
      <c r="KV425" s="48"/>
      <c r="KW425" s="48"/>
      <c r="KX425" s="48"/>
      <c r="KY425" s="48"/>
      <c r="KZ425" s="48"/>
      <c r="LA425" s="48"/>
      <c r="LB425" s="48"/>
      <c r="LC425" s="48"/>
      <c r="LD425" s="48"/>
      <c r="LE425" s="48"/>
      <c r="LF425" s="48"/>
      <c r="LG425" s="48"/>
      <c r="LH425" s="48"/>
      <c r="LI425" s="48"/>
      <c r="LJ425" s="48"/>
      <c r="LK425" s="48"/>
      <c r="LL425" s="48"/>
      <c r="LM425" s="48"/>
      <c r="LN425" s="48"/>
      <c r="LO425" s="48"/>
      <c r="LP425" s="48"/>
      <c r="LQ425" s="48"/>
      <c r="LR425" s="48"/>
      <c r="LS425" s="48"/>
      <c r="LT425" s="48"/>
      <c r="LU425" s="48"/>
      <c r="LV425" s="48"/>
      <c r="LW425" s="48"/>
      <c r="LX425" s="48"/>
      <c r="LY425" s="48"/>
      <c r="LZ425" s="48"/>
      <c r="MA425" s="48"/>
      <c r="MB425" s="48"/>
      <c r="MC425" s="48"/>
      <c r="MD425" s="48"/>
      <c r="ME425" s="48"/>
      <c r="MF425" s="48"/>
      <c r="MG425" s="48"/>
      <c r="MH425" s="48"/>
      <c r="MI425" s="48"/>
      <c r="MJ425" s="48"/>
      <c r="MK425" s="48"/>
      <c r="ML425" s="48"/>
      <c r="MM425" s="48"/>
      <c r="MN425" s="48"/>
      <c r="MO425" s="48"/>
      <c r="MP425" s="48"/>
      <c r="MQ425" s="48"/>
      <c r="MR425" s="48"/>
      <c r="MS425" s="48"/>
      <c r="MT425" s="48"/>
      <c r="MU425" s="48"/>
      <c r="MV425" s="48"/>
      <c r="MW425" s="48"/>
      <c r="MX425" s="48"/>
      <c r="MY425" s="48"/>
      <c r="MZ425" s="48"/>
      <c r="NA425" s="48"/>
      <c r="NB425" s="48"/>
      <c r="NC425" s="48"/>
      <c r="ND425" s="48"/>
      <c r="NE425" s="48"/>
      <c r="NF425" s="48"/>
      <c r="NG425" s="48"/>
      <c r="NH425" s="48"/>
      <c r="NI425" s="48"/>
      <c r="NJ425" s="48"/>
      <c r="NK425" s="48"/>
      <c r="NL425" s="48"/>
      <c r="NM425" s="48"/>
      <c r="NN425" s="48"/>
      <c r="NO425" s="48"/>
      <c r="NP425" s="48"/>
      <c r="NQ425" s="48"/>
      <c r="NR425" s="48"/>
      <c r="NS425" s="48"/>
      <c r="NT425" s="48"/>
      <c r="NU425" s="48"/>
      <c r="NV425" s="48"/>
      <c r="NW425" s="48"/>
      <c r="NX425" s="48"/>
      <c r="NY425" s="48"/>
      <c r="NZ425" s="48"/>
      <c r="OA425" s="48"/>
      <c r="OB425" s="48"/>
      <c r="OC425" s="48"/>
      <c r="OD425" s="48"/>
      <c r="OE425" s="48"/>
      <c r="OF425" s="48"/>
      <c r="OG425" s="48"/>
      <c r="OH425" s="48"/>
      <c r="OI425" s="48"/>
      <c r="OJ425" s="48"/>
      <c r="OK425" s="48"/>
      <c r="OL425" s="48"/>
      <c r="OM425" s="48"/>
      <c r="ON425" s="48"/>
      <c r="OO425" s="48"/>
      <c r="OP425" s="48"/>
      <c r="OQ425" s="48"/>
      <c r="OR425" s="48"/>
      <c r="OS425" s="48"/>
      <c r="OT425" s="48"/>
      <c r="OU425" s="48"/>
      <c r="OV425" s="48"/>
      <c r="OW425" s="48"/>
      <c r="OX425" s="48"/>
      <c r="OY425" s="48"/>
      <c r="OZ425" s="48"/>
      <c r="PA425" s="48"/>
      <c r="PB425" s="48"/>
      <c r="PC425" s="48"/>
      <c r="PD425" s="48"/>
      <c r="PE425" s="48"/>
      <c r="PF425" s="48"/>
      <c r="PG425" s="48"/>
      <c r="PH425" s="48"/>
      <c r="PI425" s="48"/>
      <c r="PJ425" s="48"/>
      <c r="PK425" s="48"/>
      <c r="PL425" s="48"/>
    </row>
    <row r="426" spans="38:428">
      <c r="BB426" s="48"/>
      <c r="BC426" s="48"/>
      <c r="BD426" s="48"/>
      <c r="BE426" s="48"/>
      <c r="BF426" s="48"/>
      <c r="BG426" s="48"/>
      <c r="BH426" s="48"/>
      <c r="BI426" s="48"/>
      <c r="BJ426" s="48"/>
      <c r="BK426" s="48"/>
      <c r="BL426" s="48"/>
      <c r="BM426" s="48"/>
      <c r="BN426" s="48"/>
      <c r="BO426" s="48"/>
      <c r="BP426" s="48"/>
      <c r="BQ426" s="48"/>
      <c r="BR426" s="48"/>
      <c r="BS426" s="48"/>
      <c r="BT426" s="48"/>
      <c r="BU426" s="48"/>
      <c r="BV426" s="48"/>
      <c r="BW426" s="48"/>
      <c r="BX426" s="48"/>
      <c r="BY426" s="48"/>
      <c r="BZ426" s="48"/>
      <c r="CA426" s="48"/>
      <c r="CB426" s="48"/>
      <c r="CC426" s="48"/>
      <c r="CD426" s="48"/>
      <c r="CE426" s="48"/>
      <c r="CF426" s="48"/>
      <c r="CG426" s="48"/>
      <c r="CH426" s="48"/>
      <c r="CI426" s="48"/>
      <c r="CJ426" s="48"/>
      <c r="CK426" s="48"/>
      <c r="CL426" s="48"/>
      <c r="CM426" s="48"/>
      <c r="CN426" s="48"/>
      <c r="CO426" s="48"/>
      <c r="CP426" s="48"/>
      <c r="CQ426" s="48"/>
      <c r="CR426" s="48"/>
      <c r="CS426" s="48"/>
      <c r="CT426" s="48"/>
      <c r="CU426" s="48"/>
      <c r="CV426" s="48"/>
      <c r="CW426" s="48"/>
      <c r="CX426" s="48"/>
      <c r="CY426" s="48"/>
      <c r="CZ426" s="48"/>
      <c r="DA426" s="48"/>
      <c r="DB426" s="48"/>
      <c r="DC426" s="48"/>
      <c r="DD426" s="48"/>
      <c r="DE426" s="48"/>
      <c r="DF426" s="48"/>
      <c r="DG426" s="48"/>
      <c r="DH426" s="48"/>
      <c r="DI426" s="48"/>
      <c r="DJ426" s="48"/>
      <c r="DK426" s="48"/>
      <c r="DL426" s="48"/>
      <c r="DM426" s="48"/>
      <c r="DN426" s="48"/>
      <c r="DO426" s="48"/>
      <c r="DP426" s="48"/>
      <c r="DQ426" s="48"/>
      <c r="DR426" s="48"/>
      <c r="DS426" s="48"/>
      <c r="DT426" s="48"/>
      <c r="DU426" s="48"/>
      <c r="DV426" s="48"/>
      <c r="DW426" s="48"/>
      <c r="DX426" s="48"/>
      <c r="DY426" s="48"/>
      <c r="DZ426" s="48"/>
      <c r="EA426" s="48"/>
      <c r="EB426" s="48"/>
      <c r="EC426" s="48"/>
      <c r="ED426" s="48"/>
      <c r="EE426" s="48"/>
      <c r="EF426" s="48"/>
      <c r="EG426" s="48"/>
      <c r="EH426" s="48"/>
      <c r="EI426" s="48"/>
      <c r="EJ426" s="48"/>
      <c r="EK426" s="48"/>
      <c r="EL426" s="48"/>
      <c r="EM426" s="48"/>
      <c r="EN426" s="48"/>
      <c r="EO426" s="48"/>
      <c r="EP426" s="48"/>
      <c r="EQ426" s="48"/>
      <c r="ER426" s="48"/>
      <c r="ES426" s="48"/>
      <c r="ET426" s="48"/>
      <c r="EU426" s="48"/>
      <c r="EV426" s="48"/>
      <c r="EW426" s="48"/>
      <c r="EX426" s="48"/>
      <c r="EY426" s="48"/>
      <c r="EZ426" s="48"/>
      <c r="FA426" s="48"/>
      <c r="FB426" s="48"/>
      <c r="FC426" s="48"/>
      <c r="FD426" s="48"/>
      <c r="FE426" s="48"/>
      <c r="FF426" s="48"/>
      <c r="FG426" s="48"/>
      <c r="FH426" s="48"/>
      <c r="FI426" s="48"/>
      <c r="FJ426" s="48"/>
      <c r="FK426" s="48"/>
      <c r="FL426" s="48"/>
      <c r="FM426" s="48"/>
      <c r="FN426" s="48"/>
      <c r="FO426" s="48"/>
      <c r="FP426" s="48"/>
      <c r="FQ426" s="48"/>
      <c r="FR426" s="48"/>
      <c r="FS426" s="48"/>
      <c r="FT426" s="48"/>
      <c r="FU426" s="48"/>
      <c r="FV426" s="48"/>
      <c r="FW426" s="48"/>
      <c r="FX426" s="48"/>
      <c r="FY426" s="48"/>
      <c r="FZ426" s="48"/>
      <c r="GA426" s="48"/>
      <c r="GB426" s="48"/>
      <c r="GC426" s="48"/>
      <c r="GD426" s="48"/>
      <c r="GE426" s="48"/>
      <c r="GF426" s="48"/>
      <c r="GG426" s="48"/>
      <c r="GH426" s="48"/>
      <c r="GI426" s="48"/>
      <c r="GJ426" s="48"/>
      <c r="GK426" s="48"/>
      <c r="GL426" s="48"/>
      <c r="GM426" s="48"/>
      <c r="GN426" s="48"/>
      <c r="GO426" s="48"/>
      <c r="GP426" s="48"/>
      <c r="GQ426" s="48"/>
      <c r="GR426" s="48"/>
      <c r="GS426" s="48"/>
      <c r="GT426" s="48"/>
      <c r="GU426" s="48"/>
      <c r="GV426" s="48"/>
      <c r="GW426" s="48"/>
      <c r="GX426" s="48"/>
      <c r="GY426" s="48"/>
      <c r="GZ426" s="48"/>
      <c r="HA426" s="48"/>
      <c r="HB426" s="48"/>
      <c r="HC426" s="48"/>
      <c r="HD426" s="48"/>
      <c r="HE426" s="48"/>
      <c r="HF426" s="48"/>
      <c r="HG426" s="48"/>
      <c r="HH426" s="48"/>
      <c r="HI426" s="48"/>
      <c r="HJ426" s="48"/>
      <c r="HK426" s="48"/>
      <c r="HL426" s="48"/>
      <c r="HM426" s="48"/>
      <c r="HN426" s="48"/>
      <c r="HO426" s="48"/>
      <c r="HP426" s="48"/>
      <c r="HQ426" s="48"/>
      <c r="HR426" s="48"/>
      <c r="HS426" s="48"/>
      <c r="HT426" s="48"/>
      <c r="HU426" s="48"/>
      <c r="HV426" s="48"/>
      <c r="HW426" s="48"/>
      <c r="HX426" s="48"/>
      <c r="HY426" s="48"/>
      <c r="HZ426" s="48"/>
      <c r="IA426" s="48"/>
      <c r="IB426" s="48"/>
      <c r="IC426" s="48"/>
      <c r="ID426" s="48"/>
      <c r="IE426" s="48"/>
      <c r="IF426" s="48"/>
      <c r="IG426" s="48"/>
      <c r="IH426" s="48"/>
      <c r="II426" s="48"/>
      <c r="IJ426" s="48"/>
      <c r="IK426" s="48"/>
      <c r="IL426" s="48"/>
      <c r="IM426" s="48"/>
      <c r="IN426" s="48"/>
      <c r="IO426" s="48"/>
      <c r="IP426" s="48"/>
      <c r="IQ426" s="48"/>
      <c r="IR426" s="48"/>
      <c r="IS426" s="48"/>
      <c r="IT426" s="48"/>
      <c r="IU426" s="48"/>
      <c r="IV426" s="48"/>
      <c r="IW426" s="48"/>
      <c r="IX426" s="48"/>
      <c r="IY426" s="48"/>
      <c r="IZ426" s="48"/>
      <c r="JA426" s="48"/>
      <c r="JB426" s="48"/>
      <c r="JC426" s="48"/>
      <c r="JD426" s="48"/>
      <c r="JE426" s="48"/>
      <c r="JF426" s="48"/>
      <c r="JG426" s="48"/>
      <c r="JH426" s="48"/>
      <c r="JI426" s="48"/>
      <c r="JJ426" s="48"/>
      <c r="JK426" s="48"/>
      <c r="JL426" s="48"/>
      <c r="JM426" s="48"/>
      <c r="JN426" s="48"/>
      <c r="JO426" s="48"/>
      <c r="JP426" s="48"/>
      <c r="JQ426" s="48"/>
      <c r="JR426" s="48"/>
      <c r="JS426" s="48"/>
      <c r="JT426" s="48"/>
      <c r="JU426" s="48"/>
      <c r="JV426" s="48"/>
      <c r="JW426" s="48"/>
      <c r="JX426" s="48"/>
      <c r="JY426" s="48"/>
      <c r="JZ426" s="48"/>
      <c r="KA426" s="48"/>
      <c r="KB426" s="48"/>
      <c r="KC426" s="48"/>
      <c r="KD426" s="48"/>
      <c r="KE426" s="48"/>
      <c r="KF426" s="48"/>
      <c r="KG426" s="48"/>
      <c r="KH426" s="48"/>
      <c r="KI426" s="48"/>
      <c r="KJ426" s="48"/>
      <c r="KK426" s="48"/>
      <c r="KL426" s="48"/>
      <c r="KM426" s="48"/>
      <c r="KN426" s="48"/>
      <c r="KO426" s="48"/>
      <c r="KP426" s="48"/>
      <c r="KQ426" s="48"/>
      <c r="KR426" s="48"/>
      <c r="KS426" s="48"/>
      <c r="KT426" s="48"/>
      <c r="KU426" s="48"/>
      <c r="KV426" s="48"/>
      <c r="KW426" s="48"/>
      <c r="KX426" s="48"/>
      <c r="KY426" s="48"/>
      <c r="KZ426" s="48"/>
      <c r="LA426" s="48"/>
      <c r="LB426" s="48"/>
      <c r="LC426" s="48"/>
      <c r="LD426" s="48"/>
      <c r="LE426" s="48"/>
      <c r="LF426" s="48"/>
      <c r="LG426" s="48"/>
      <c r="LH426" s="48"/>
      <c r="LI426" s="48"/>
      <c r="LJ426" s="48"/>
      <c r="LK426" s="48"/>
      <c r="LL426" s="48"/>
      <c r="LM426" s="48"/>
      <c r="LN426" s="48"/>
      <c r="LO426" s="48"/>
      <c r="LP426" s="48"/>
      <c r="LQ426" s="48"/>
      <c r="LR426" s="48"/>
      <c r="LS426" s="48"/>
      <c r="LT426" s="48"/>
      <c r="LU426" s="48"/>
      <c r="LV426" s="48"/>
      <c r="LW426" s="48"/>
      <c r="LX426" s="48"/>
      <c r="LY426" s="48"/>
      <c r="LZ426" s="48"/>
      <c r="MA426" s="48"/>
      <c r="MB426" s="48"/>
      <c r="MC426" s="48"/>
      <c r="MD426" s="48"/>
      <c r="ME426" s="48"/>
      <c r="MF426" s="48"/>
      <c r="MG426" s="48"/>
      <c r="MH426" s="48"/>
      <c r="MI426" s="48"/>
      <c r="MJ426" s="48"/>
      <c r="MK426" s="48"/>
      <c r="ML426" s="48"/>
      <c r="MM426" s="48"/>
      <c r="MN426" s="48"/>
      <c r="MO426" s="48"/>
      <c r="MP426" s="48"/>
      <c r="MQ426" s="48"/>
      <c r="MR426" s="48"/>
      <c r="MS426" s="48"/>
      <c r="MT426" s="48"/>
      <c r="MU426" s="48"/>
      <c r="MV426" s="48"/>
      <c r="MW426" s="48"/>
      <c r="MX426" s="48"/>
      <c r="MY426" s="48"/>
      <c r="MZ426" s="48"/>
      <c r="NA426" s="48"/>
      <c r="NB426" s="48"/>
      <c r="NC426" s="48"/>
      <c r="ND426" s="48"/>
      <c r="NE426" s="48"/>
      <c r="NF426" s="48"/>
      <c r="NG426" s="48"/>
      <c r="NH426" s="48"/>
      <c r="NI426" s="48"/>
      <c r="NJ426" s="48"/>
      <c r="NK426" s="48"/>
      <c r="NL426" s="48"/>
      <c r="NM426" s="48"/>
      <c r="NN426" s="48"/>
      <c r="NO426" s="48"/>
      <c r="NP426" s="48"/>
      <c r="NQ426" s="48"/>
      <c r="NR426" s="48"/>
      <c r="NS426" s="48"/>
      <c r="NT426" s="48"/>
      <c r="NU426" s="48"/>
      <c r="NV426" s="48"/>
      <c r="NW426" s="48"/>
      <c r="NX426" s="48"/>
      <c r="NY426" s="48"/>
      <c r="NZ426" s="48"/>
      <c r="OA426" s="48"/>
      <c r="OB426" s="48"/>
      <c r="OC426" s="48"/>
      <c r="OD426" s="48"/>
      <c r="OE426" s="48"/>
      <c r="OF426" s="48"/>
      <c r="OG426" s="48"/>
      <c r="OH426" s="48"/>
      <c r="OI426" s="48"/>
      <c r="OJ426" s="48"/>
      <c r="OK426" s="48"/>
      <c r="OL426" s="48"/>
      <c r="OM426" s="48"/>
      <c r="ON426" s="48"/>
      <c r="OO426" s="48"/>
      <c r="OP426" s="48"/>
      <c r="OQ426" s="48"/>
      <c r="OR426" s="48"/>
      <c r="OS426" s="48"/>
      <c r="OT426" s="48"/>
      <c r="OU426" s="48"/>
      <c r="OV426" s="48"/>
      <c r="OW426" s="48"/>
      <c r="OX426" s="48"/>
      <c r="OY426" s="48"/>
      <c r="OZ426" s="48"/>
      <c r="PA426" s="48"/>
      <c r="PB426" s="48"/>
      <c r="PC426" s="48"/>
      <c r="PD426" s="48"/>
      <c r="PE426" s="48"/>
      <c r="PF426" s="48"/>
      <c r="PG426" s="48"/>
      <c r="PH426" s="48"/>
      <c r="PI426" s="48"/>
      <c r="PJ426" s="48"/>
      <c r="PK426" s="48"/>
      <c r="PL426" s="48"/>
    </row>
    <row r="427" spans="38:42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c r="FG427" s="48"/>
      <c r="FH427" s="48"/>
      <c r="FI427" s="48"/>
      <c r="FJ427" s="48"/>
      <c r="FK427" s="48"/>
      <c r="FL427" s="48"/>
      <c r="FM427" s="48"/>
      <c r="FN427" s="48"/>
      <c r="FO427" s="48"/>
      <c r="FP427" s="48"/>
      <c r="FQ427" s="48"/>
      <c r="FR427" s="48"/>
      <c r="FS427" s="48"/>
      <c r="FT427" s="48"/>
      <c r="FU427" s="48"/>
      <c r="FV427" s="48"/>
      <c r="FW427" s="48"/>
      <c r="FX427" s="48"/>
      <c r="FY427" s="48"/>
      <c r="FZ427" s="48"/>
      <c r="GA427" s="48"/>
      <c r="GB427" s="48"/>
      <c r="GC427" s="48"/>
      <c r="GD427" s="48"/>
      <c r="GE427" s="48"/>
      <c r="GF427" s="48"/>
      <c r="GG427" s="48"/>
      <c r="GH427" s="48"/>
      <c r="GI427" s="48"/>
      <c r="GJ427" s="48"/>
      <c r="GK427" s="48"/>
      <c r="GL427" s="48"/>
      <c r="GM427" s="48"/>
      <c r="GN427" s="48"/>
      <c r="GO427" s="48"/>
      <c r="GP427" s="48"/>
      <c r="GQ427" s="48"/>
      <c r="GR427" s="48"/>
      <c r="GS427" s="48"/>
      <c r="GT427" s="48"/>
      <c r="GU427" s="48"/>
      <c r="GV427" s="48"/>
      <c r="GW427" s="48"/>
      <c r="GX427" s="48"/>
      <c r="GY427" s="48"/>
      <c r="GZ427" s="48"/>
      <c r="HA427" s="48"/>
      <c r="HB427" s="48"/>
      <c r="HC427" s="48"/>
      <c r="HD427" s="48"/>
      <c r="HE427" s="48"/>
      <c r="HF427" s="48"/>
      <c r="HG427" s="48"/>
      <c r="HH427" s="48"/>
      <c r="HI427" s="48"/>
      <c r="HJ427" s="48"/>
      <c r="HK427" s="48"/>
      <c r="HL427" s="48"/>
      <c r="HM427" s="48"/>
      <c r="HN427" s="48"/>
      <c r="HO427" s="48"/>
      <c r="HP427" s="48"/>
      <c r="HQ427" s="48"/>
      <c r="HR427" s="48"/>
      <c r="HS427" s="48"/>
      <c r="HT427" s="48"/>
      <c r="HU427" s="48"/>
      <c r="HV427" s="48"/>
      <c r="HW427" s="48"/>
      <c r="HX427" s="48"/>
      <c r="HY427" s="48"/>
      <c r="HZ427" s="48"/>
      <c r="IA427" s="48"/>
      <c r="IB427" s="48"/>
      <c r="IC427" s="48"/>
      <c r="ID427" s="48"/>
      <c r="IE427" s="48"/>
      <c r="IF427" s="48"/>
      <c r="IG427" s="48"/>
      <c r="IH427" s="48"/>
      <c r="II427" s="48"/>
      <c r="IJ427" s="48"/>
      <c r="IK427" s="48"/>
      <c r="IL427" s="48"/>
      <c r="IM427" s="48"/>
      <c r="IN427" s="48"/>
      <c r="IO427" s="48"/>
      <c r="IP427" s="48"/>
      <c r="IQ427" s="48"/>
      <c r="IR427" s="48"/>
      <c r="IS427" s="48"/>
      <c r="IT427" s="48"/>
      <c r="IU427" s="48"/>
      <c r="IV427" s="48"/>
      <c r="IW427" s="48"/>
      <c r="IX427" s="48"/>
      <c r="IY427" s="48"/>
      <c r="IZ427" s="48"/>
      <c r="JA427" s="48"/>
      <c r="JB427" s="48"/>
      <c r="JC427" s="48"/>
      <c r="JD427" s="48"/>
      <c r="JE427" s="48"/>
      <c r="JF427" s="48"/>
      <c r="JG427" s="48"/>
      <c r="JH427" s="48"/>
      <c r="JI427" s="48"/>
      <c r="JJ427" s="48"/>
      <c r="JK427" s="48"/>
      <c r="JL427" s="48"/>
      <c r="JM427" s="48"/>
      <c r="JN427" s="48"/>
      <c r="JO427" s="48"/>
      <c r="JP427" s="48"/>
      <c r="JQ427" s="48"/>
      <c r="JR427" s="48"/>
      <c r="JS427" s="48"/>
      <c r="JT427" s="48"/>
      <c r="JU427" s="48"/>
      <c r="JV427" s="48"/>
      <c r="JW427" s="48"/>
      <c r="JX427" s="48"/>
      <c r="JY427" s="48"/>
      <c r="JZ427" s="48"/>
      <c r="KA427" s="48"/>
      <c r="KB427" s="48"/>
      <c r="KC427" s="48"/>
      <c r="KD427" s="48"/>
      <c r="KE427" s="48"/>
      <c r="KF427" s="48"/>
      <c r="KG427" s="48"/>
      <c r="KH427" s="48"/>
      <c r="KI427" s="48"/>
      <c r="KJ427" s="48"/>
      <c r="KK427" s="48"/>
      <c r="KL427" s="48"/>
      <c r="KM427" s="48"/>
      <c r="KN427" s="48"/>
      <c r="KO427" s="48"/>
      <c r="KP427" s="48"/>
      <c r="KQ427" s="48"/>
      <c r="KR427" s="48"/>
      <c r="KS427" s="48"/>
      <c r="KT427" s="48"/>
      <c r="KU427" s="48"/>
      <c r="KV427" s="48"/>
      <c r="KW427" s="48"/>
      <c r="KX427" s="48"/>
      <c r="KY427" s="48"/>
      <c r="KZ427" s="48"/>
      <c r="LA427" s="48"/>
      <c r="LB427" s="48"/>
      <c r="LC427" s="48"/>
      <c r="LD427" s="48"/>
      <c r="LE427" s="48"/>
      <c r="LF427" s="48"/>
      <c r="LG427" s="48"/>
      <c r="LH427" s="48"/>
      <c r="LI427" s="48"/>
      <c r="LJ427" s="48"/>
      <c r="LK427" s="48"/>
      <c r="LL427" s="48"/>
      <c r="LM427" s="48"/>
      <c r="LN427" s="48"/>
      <c r="LO427" s="48"/>
      <c r="LP427" s="48"/>
      <c r="LQ427" s="48"/>
      <c r="LR427" s="48"/>
      <c r="LS427" s="48"/>
      <c r="LT427" s="48"/>
      <c r="LU427" s="48"/>
      <c r="LV427" s="48"/>
      <c r="LW427" s="48"/>
      <c r="LX427" s="48"/>
      <c r="LY427" s="48"/>
      <c r="LZ427" s="48"/>
      <c r="MA427" s="48"/>
      <c r="MB427" s="48"/>
      <c r="MC427" s="48"/>
      <c r="MD427" s="48"/>
      <c r="ME427" s="48"/>
      <c r="MF427" s="48"/>
      <c r="MG427" s="48"/>
      <c r="MH427" s="48"/>
      <c r="MI427" s="48"/>
      <c r="MJ427" s="48"/>
      <c r="MK427" s="48"/>
      <c r="ML427" s="48"/>
      <c r="MM427" s="48"/>
      <c r="MN427" s="48"/>
      <c r="MO427" s="48"/>
      <c r="MP427" s="48"/>
      <c r="MQ427" s="48"/>
      <c r="MR427" s="48"/>
      <c r="MS427" s="48"/>
      <c r="MT427" s="48"/>
      <c r="MU427" s="48"/>
      <c r="MV427" s="48"/>
      <c r="MW427" s="48"/>
      <c r="MX427" s="48"/>
      <c r="MY427" s="48"/>
      <c r="MZ427" s="48"/>
      <c r="NA427" s="48"/>
      <c r="NB427" s="48"/>
      <c r="NC427" s="48"/>
      <c r="ND427" s="48"/>
      <c r="NE427" s="48"/>
      <c r="NF427" s="48"/>
      <c r="NG427" s="48"/>
      <c r="NH427" s="48"/>
      <c r="NI427" s="48"/>
      <c r="NJ427" s="48"/>
      <c r="NK427" s="48"/>
      <c r="NL427" s="48"/>
      <c r="NM427" s="48"/>
      <c r="NN427" s="48"/>
      <c r="NO427" s="48"/>
      <c r="NP427" s="48"/>
      <c r="NQ427" s="48"/>
      <c r="NR427" s="48"/>
      <c r="NS427" s="48"/>
      <c r="NT427" s="48"/>
      <c r="NU427" s="48"/>
      <c r="NV427" s="48"/>
      <c r="NW427" s="48"/>
      <c r="NX427" s="48"/>
      <c r="NY427" s="48"/>
      <c r="NZ427" s="48"/>
      <c r="OA427" s="48"/>
      <c r="OB427" s="48"/>
      <c r="OC427" s="48"/>
      <c r="OD427" s="48"/>
      <c r="OE427" s="48"/>
      <c r="OF427" s="48"/>
      <c r="OG427" s="48"/>
      <c r="OH427" s="48"/>
      <c r="OI427" s="48"/>
      <c r="OJ427" s="48"/>
      <c r="OK427" s="48"/>
      <c r="OL427" s="48"/>
      <c r="OM427" s="48"/>
      <c r="ON427" s="48"/>
      <c r="OO427" s="48"/>
      <c r="OP427" s="48"/>
      <c r="OQ427" s="48"/>
      <c r="OR427" s="48"/>
      <c r="OS427" s="48"/>
      <c r="OT427" s="48"/>
      <c r="OU427" s="48"/>
      <c r="OV427" s="48"/>
      <c r="OW427" s="48"/>
      <c r="OX427" s="48"/>
      <c r="OY427" s="48"/>
      <c r="OZ427" s="48"/>
      <c r="PA427" s="48"/>
      <c r="PB427" s="48"/>
      <c r="PC427" s="48"/>
      <c r="PD427" s="48"/>
      <c r="PE427" s="48"/>
      <c r="PF427" s="48"/>
      <c r="PG427" s="48"/>
      <c r="PH427" s="48"/>
      <c r="PI427" s="48"/>
      <c r="PJ427" s="48"/>
      <c r="PK427" s="48"/>
      <c r="PL427" s="48"/>
    </row>
    <row r="428" spans="38:42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c r="FG428" s="48"/>
      <c r="FH428" s="48"/>
      <c r="FI428" s="48"/>
      <c r="FJ428" s="48"/>
      <c r="FK428" s="48"/>
      <c r="FL428" s="48"/>
      <c r="FM428" s="48"/>
      <c r="FN428" s="48"/>
      <c r="FO428" s="48"/>
      <c r="FP428" s="48"/>
      <c r="FQ428" s="48"/>
      <c r="FR428" s="48"/>
      <c r="FS428" s="48"/>
      <c r="FT428" s="48"/>
      <c r="FU428" s="48"/>
      <c r="FV428" s="48"/>
      <c r="FW428" s="48"/>
      <c r="FX428" s="48"/>
      <c r="FY428" s="48"/>
      <c r="FZ428" s="48"/>
      <c r="GA428" s="48"/>
      <c r="GB428" s="48"/>
      <c r="GC428" s="48"/>
      <c r="GD428" s="48"/>
      <c r="GE428" s="48"/>
      <c r="GF428" s="48"/>
      <c r="GG428" s="48"/>
      <c r="GH428" s="48"/>
      <c r="GI428" s="48"/>
      <c r="GJ428" s="48"/>
      <c r="GK428" s="48"/>
      <c r="GL428" s="48"/>
      <c r="GM428" s="48"/>
      <c r="GN428" s="48"/>
      <c r="GO428" s="48"/>
      <c r="GP428" s="48"/>
      <c r="GQ428" s="48"/>
      <c r="GR428" s="48"/>
      <c r="GS428" s="48"/>
      <c r="GT428" s="48"/>
      <c r="GU428" s="48"/>
      <c r="GV428" s="48"/>
      <c r="GW428" s="48"/>
      <c r="GX428" s="48"/>
      <c r="GY428" s="48"/>
      <c r="GZ428" s="48"/>
      <c r="HA428" s="48"/>
      <c r="HB428" s="48"/>
      <c r="HC428" s="48"/>
      <c r="HD428" s="48"/>
      <c r="HE428" s="48"/>
      <c r="HF428" s="48"/>
      <c r="HG428" s="48"/>
      <c r="HH428" s="48"/>
      <c r="HI428" s="48"/>
      <c r="HJ428" s="48"/>
      <c r="HK428" s="48"/>
      <c r="HL428" s="48"/>
      <c r="HM428" s="48"/>
      <c r="HN428" s="48"/>
      <c r="HO428" s="48"/>
      <c r="HP428" s="48"/>
      <c r="HQ428" s="48"/>
      <c r="HR428" s="48"/>
      <c r="HS428" s="48"/>
      <c r="HT428" s="48"/>
      <c r="HU428" s="48"/>
      <c r="HV428" s="48"/>
      <c r="HW428" s="48"/>
      <c r="HX428" s="48"/>
      <c r="HY428" s="48"/>
      <c r="HZ428" s="48"/>
      <c r="IA428" s="48"/>
      <c r="IB428" s="48"/>
      <c r="IC428" s="48"/>
      <c r="ID428" s="48"/>
      <c r="IE428" s="48"/>
      <c r="IF428" s="48"/>
      <c r="IG428" s="48"/>
      <c r="IH428" s="48"/>
      <c r="II428" s="48"/>
      <c r="IJ428" s="48"/>
      <c r="IK428" s="48"/>
      <c r="IL428" s="48"/>
      <c r="IM428" s="48"/>
      <c r="IN428" s="48"/>
      <c r="IO428" s="48"/>
      <c r="IP428" s="48"/>
      <c r="IQ428" s="48"/>
      <c r="IR428" s="48"/>
      <c r="IS428" s="48"/>
      <c r="IT428" s="48"/>
      <c r="IU428" s="48"/>
      <c r="IV428" s="48"/>
      <c r="IW428" s="48"/>
      <c r="IX428" s="48"/>
      <c r="IY428" s="48"/>
      <c r="IZ428" s="48"/>
      <c r="JA428" s="48"/>
      <c r="JB428" s="48"/>
      <c r="JC428" s="48"/>
      <c r="JD428" s="48"/>
      <c r="JE428" s="48"/>
      <c r="JF428" s="48"/>
      <c r="JG428" s="48"/>
      <c r="JH428" s="48"/>
      <c r="JI428" s="48"/>
      <c r="JJ428" s="48"/>
      <c r="JK428" s="48"/>
      <c r="JL428" s="48"/>
      <c r="JM428" s="48"/>
      <c r="JN428" s="48"/>
      <c r="JO428" s="48"/>
      <c r="JP428" s="48"/>
      <c r="JQ428" s="48"/>
      <c r="JR428" s="48"/>
      <c r="JS428" s="48"/>
      <c r="JT428" s="48"/>
      <c r="JU428" s="48"/>
      <c r="JV428" s="48"/>
      <c r="JW428" s="48"/>
      <c r="JX428" s="48"/>
      <c r="JY428" s="48"/>
      <c r="JZ428" s="48"/>
      <c r="KA428" s="48"/>
      <c r="KB428" s="48"/>
      <c r="KC428" s="48"/>
      <c r="KD428" s="48"/>
      <c r="KE428" s="48"/>
      <c r="KF428" s="48"/>
      <c r="KG428" s="48"/>
      <c r="KH428" s="48"/>
      <c r="KI428" s="48"/>
      <c r="KJ428" s="48"/>
      <c r="KK428" s="48"/>
      <c r="KL428" s="48"/>
      <c r="KM428" s="48"/>
      <c r="KN428" s="48"/>
      <c r="KO428" s="48"/>
      <c r="KP428" s="48"/>
      <c r="KQ428" s="48"/>
      <c r="KR428" s="48"/>
      <c r="KS428" s="48"/>
      <c r="KT428" s="48"/>
      <c r="KU428" s="48"/>
      <c r="KV428" s="48"/>
      <c r="KW428" s="48"/>
      <c r="KX428" s="48"/>
      <c r="KY428" s="48"/>
      <c r="KZ428" s="48"/>
      <c r="LA428" s="48"/>
      <c r="LB428" s="48"/>
      <c r="LC428" s="48"/>
      <c r="LD428" s="48"/>
      <c r="LE428" s="48"/>
      <c r="LF428" s="48"/>
      <c r="LG428" s="48"/>
      <c r="LH428" s="48"/>
      <c r="LI428" s="48"/>
      <c r="LJ428" s="48"/>
      <c r="LK428" s="48"/>
      <c r="LL428" s="48"/>
      <c r="LM428" s="48"/>
      <c r="LN428" s="48"/>
      <c r="LO428" s="48"/>
      <c r="LP428" s="48"/>
      <c r="LQ428" s="48"/>
      <c r="LR428" s="48"/>
      <c r="LS428" s="48"/>
      <c r="LT428" s="48"/>
      <c r="LU428" s="48"/>
      <c r="LV428" s="48"/>
      <c r="LW428" s="48"/>
      <c r="LX428" s="48"/>
      <c r="LY428" s="48"/>
      <c r="LZ428" s="48"/>
      <c r="MA428" s="48"/>
      <c r="MB428" s="48"/>
      <c r="MC428" s="48"/>
      <c r="MD428" s="48"/>
      <c r="ME428" s="48"/>
      <c r="MF428" s="48"/>
      <c r="MG428" s="48"/>
      <c r="MH428" s="48"/>
      <c r="MI428" s="48"/>
      <c r="MJ428" s="48"/>
      <c r="MK428" s="48"/>
      <c r="ML428" s="48"/>
      <c r="MM428" s="48"/>
      <c r="MN428" s="48"/>
      <c r="MO428" s="48"/>
      <c r="MP428" s="48"/>
      <c r="MQ428" s="48"/>
      <c r="MR428" s="48"/>
      <c r="MS428" s="48"/>
      <c r="MT428" s="48"/>
      <c r="MU428" s="48"/>
      <c r="MV428" s="48"/>
      <c r="MW428" s="48"/>
      <c r="MX428" s="48"/>
      <c r="MY428" s="48"/>
      <c r="MZ428" s="48"/>
      <c r="NA428" s="48"/>
      <c r="NB428" s="48"/>
      <c r="NC428" s="48"/>
      <c r="ND428" s="48"/>
      <c r="NE428" s="48"/>
      <c r="NF428" s="48"/>
      <c r="NG428" s="48"/>
      <c r="NH428" s="48"/>
      <c r="NI428" s="48"/>
      <c r="NJ428" s="48"/>
      <c r="NK428" s="48"/>
      <c r="NL428" s="48"/>
      <c r="NM428" s="48"/>
      <c r="NN428" s="48"/>
      <c r="NO428" s="48"/>
      <c r="NP428" s="48"/>
      <c r="NQ428" s="48"/>
      <c r="NR428" s="48"/>
      <c r="NS428" s="48"/>
      <c r="NT428" s="48"/>
      <c r="NU428" s="48"/>
      <c r="NV428" s="48"/>
      <c r="NW428" s="48"/>
      <c r="NX428" s="48"/>
      <c r="NY428" s="48"/>
      <c r="NZ428" s="48"/>
      <c r="OA428" s="48"/>
      <c r="OB428" s="48"/>
      <c r="OC428" s="48"/>
      <c r="OD428" s="48"/>
      <c r="OE428" s="48"/>
      <c r="OF428" s="48"/>
      <c r="OG428" s="48"/>
      <c r="OH428" s="48"/>
      <c r="OI428" s="48"/>
      <c r="OJ428" s="48"/>
      <c r="OK428" s="48"/>
      <c r="OL428" s="48"/>
      <c r="OM428" s="48"/>
      <c r="ON428" s="48"/>
      <c r="OO428" s="48"/>
      <c r="OP428" s="48"/>
      <c r="OQ428" s="48"/>
      <c r="OR428" s="48"/>
      <c r="OS428" s="48"/>
      <c r="OT428" s="48"/>
      <c r="OU428" s="48"/>
      <c r="OV428" s="48"/>
      <c r="OW428" s="48"/>
      <c r="OX428" s="48"/>
      <c r="OY428" s="48"/>
      <c r="OZ428" s="48"/>
      <c r="PA428" s="48"/>
      <c r="PB428" s="48"/>
      <c r="PC428" s="48"/>
      <c r="PD428" s="48"/>
      <c r="PE428" s="48"/>
      <c r="PF428" s="48"/>
      <c r="PG428" s="48"/>
      <c r="PH428" s="48"/>
      <c r="PI428" s="48"/>
      <c r="PJ428" s="48"/>
      <c r="PK428" s="48"/>
      <c r="PL428" s="48"/>
    </row>
    <row r="429" spans="38:42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c r="IA429" s="48"/>
      <c r="IB429" s="48"/>
      <c r="IC429" s="48"/>
      <c r="ID429" s="48"/>
      <c r="IE429" s="48"/>
      <c r="IF429" s="48"/>
      <c r="IG429" s="48"/>
      <c r="IH429" s="48"/>
      <c r="II429" s="48"/>
      <c r="IJ429" s="48"/>
      <c r="IK429" s="48"/>
      <c r="IL429" s="48"/>
      <c r="IM429" s="48"/>
      <c r="IN429" s="48"/>
      <c r="IO429" s="48"/>
      <c r="IP429" s="48"/>
      <c r="IQ429" s="48"/>
      <c r="IR429" s="48"/>
      <c r="IS429" s="48"/>
      <c r="IT429" s="48"/>
      <c r="IU429" s="48"/>
      <c r="IV429" s="48"/>
      <c r="IW429" s="48"/>
      <c r="IX429" s="48"/>
      <c r="IY429" s="48"/>
      <c r="IZ429" s="48"/>
      <c r="JA429" s="48"/>
      <c r="JB429" s="48"/>
      <c r="JC429" s="48"/>
      <c r="JD429" s="48"/>
      <c r="JE429" s="48"/>
      <c r="JF429" s="48"/>
      <c r="JG429" s="48"/>
      <c r="JH429" s="48"/>
      <c r="JI429" s="48"/>
      <c r="JJ429" s="48"/>
      <c r="JK429" s="48"/>
      <c r="JL429" s="48"/>
      <c r="JM429" s="48"/>
      <c r="JN429" s="48"/>
      <c r="JO429" s="48"/>
      <c r="JP429" s="48"/>
      <c r="JQ429" s="48"/>
      <c r="JR429" s="48"/>
      <c r="JS429" s="48"/>
      <c r="JT429" s="48"/>
      <c r="JU429" s="48"/>
      <c r="JV429" s="48"/>
      <c r="JW429" s="48"/>
      <c r="JX429" s="48"/>
      <c r="JY429" s="48"/>
      <c r="JZ429" s="48"/>
      <c r="KA429" s="48"/>
      <c r="KB429" s="48"/>
      <c r="KC429" s="48"/>
      <c r="KD429" s="48"/>
      <c r="KE429" s="48"/>
      <c r="KF429" s="48"/>
      <c r="KG429" s="48"/>
      <c r="KH429" s="48"/>
      <c r="KI429" s="48"/>
      <c r="KJ429" s="48"/>
      <c r="KK429" s="48"/>
      <c r="KL429" s="48"/>
      <c r="KM429" s="48"/>
      <c r="KN429" s="48"/>
      <c r="KO429" s="48"/>
      <c r="KP429" s="48"/>
      <c r="KQ429" s="48"/>
      <c r="KR429" s="48"/>
      <c r="KS429" s="48"/>
      <c r="KT429" s="48"/>
      <c r="KU429" s="48"/>
      <c r="KV429" s="48"/>
      <c r="KW429" s="48"/>
      <c r="KX429" s="48"/>
      <c r="KY429" s="48"/>
      <c r="KZ429" s="48"/>
      <c r="LA429" s="48"/>
      <c r="LB429" s="48"/>
      <c r="LC429" s="48"/>
      <c r="LD429" s="48"/>
      <c r="LE429" s="48"/>
      <c r="LF429" s="48"/>
      <c r="LG429" s="48"/>
      <c r="LH429" s="48"/>
      <c r="LI429" s="48"/>
      <c r="LJ429" s="48"/>
      <c r="LK429" s="48"/>
      <c r="LL429" s="48"/>
      <c r="LM429" s="48"/>
      <c r="LN429" s="48"/>
      <c r="LO429" s="48"/>
      <c r="LP429" s="48"/>
      <c r="LQ429" s="48"/>
      <c r="LR429" s="48"/>
      <c r="LS429" s="48"/>
      <c r="LT429" s="48"/>
      <c r="LU429" s="48"/>
      <c r="LV429" s="48"/>
      <c r="LW429" s="48"/>
      <c r="LX429" s="48"/>
      <c r="LY429" s="48"/>
      <c r="LZ429" s="48"/>
      <c r="MA429" s="48"/>
      <c r="MB429" s="48"/>
      <c r="MC429" s="48"/>
      <c r="MD429" s="48"/>
      <c r="ME429" s="48"/>
      <c r="MF429" s="48"/>
      <c r="MG429" s="48"/>
      <c r="MH429" s="48"/>
      <c r="MI429" s="48"/>
      <c r="MJ429" s="48"/>
      <c r="MK429" s="48"/>
      <c r="ML429" s="48"/>
      <c r="MM429" s="48"/>
      <c r="MN429" s="48"/>
      <c r="MO429" s="48"/>
      <c r="MP429" s="48"/>
      <c r="MQ429" s="48"/>
      <c r="MR429" s="48"/>
      <c r="MS429" s="48"/>
      <c r="MT429" s="48"/>
      <c r="MU429" s="48"/>
      <c r="MV429" s="48"/>
      <c r="MW429" s="48"/>
      <c r="MX429" s="48"/>
      <c r="MY429" s="48"/>
      <c r="MZ429" s="48"/>
      <c r="NA429" s="48"/>
      <c r="NB429" s="48"/>
      <c r="NC429" s="48"/>
      <c r="ND429" s="48"/>
      <c r="NE429" s="48"/>
      <c r="NF429" s="48"/>
      <c r="NG429" s="48"/>
      <c r="NH429" s="48"/>
      <c r="NI429" s="48"/>
      <c r="NJ429" s="48"/>
      <c r="NK429" s="48"/>
      <c r="NL429" s="48"/>
      <c r="NM429" s="48"/>
      <c r="NN429" s="48"/>
      <c r="NO429" s="48"/>
      <c r="NP429" s="48"/>
      <c r="NQ429" s="48"/>
      <c r="NR429" s="48"/>
      <c r="NS429" s="48"/>
      <c r="NT429" s="48"/>
      <c r="NU429" s="48"/>
      <c r="NV429" s="48"/>
      <c r="NW429" s="48"/>
      <c r="NX429" s="48"/>
      <c r="NY429" s="48"/>
      <c r="NZ429" s="48"/>
      <c r="OA429" s="48"/>
      <c r="OB429" s="48"/>
      <c r="OC429" s="48"/>
      <c r="OD429" s="48"/>
      <c r="OE429" s="48"/>
      <c r="OF429" s="48"/>
      <c r="OG429" s="48"/>
      <c r="OH429" s="48"/>
      <c r="OI429" s="48"/>
      <c r="OJ429" s="48"/>
      <c r="OK429" s="48"/>
      <c r="OL429" s="48"/>
      <c r="OM429" s="48"/>
      <c r="ON429" s="48"/>
      <c r="OO429" s="48"/>
      <c r="OP429" s="48"/>
      <c r="OQ429" s="48"/>
      <c r="OR429" s="48"/>
      <c r="OS429" s="48"/>
      <c r="OT429" s="48"/>
      <c r="OU429" s="48"/>
      <c r="OV429" s="48"/>
      <c r="OW429" s="48"/>
      <c r="OX429" s="48"/>
      <c r="OY429" s="48"/>
      <c r="OZ429" s="48"/>
      <c r="PA429" s="48"/>
      <c r="PB429" s="48"/>
      <c r="PC429" s="48"/>
      <c r="PD429" s="48"/>
      <c r="PE429" s="48"/>
      <c r="PF429" s="48"/>
      <c r="PG429" s="48"/>
      <c r="PH429" s="48"/>
      <c r="PI429" s="48"/>
      <c r="PJ429" s="48"/>
      <c r="PK429" s="48"/>
      <c r="PL429" s="48"/>
    </row>
    <row r="430" spans="38:42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c r="FG430" s="48"/>
      <c r="FH430" s="48"/>
      <c r="FI430" s="48"/>
      <c r="FJ430" s="48"/>
      <c r="FK430" s="48"/>
      <c r="FL430" s="48"/>
      <c r="FM430" s="48"/>
      <c r="FN430" s="48"/>
      <c r="FO430" s="48"/>
      <c r="FP430" s="48"/>
      <c r="FQ430" s="48"/>
      <c r="FR430" s="48"/>
      <c r="FS430" s="48"/>
      <c r="FT430" s="48"/>
      <c r="FU430" s="48"/>
      <c r="FV430" s="48"/>
      <c r="FW430" s="48"/>
      <c r="FX430" s="48"/>
      <c r="FY430" s="48"/>
      <c r="FZ430" s="48"/>
      <c r="GA430" s="48"/>
      <c r="GB430" s="48"/>
      <c r="GC430" s="48"/>
      <c r="GD430" s="48"/>
      <c r="GE430" s="48"/>
      <c r="GF430" s="48"/>
      <c r="GG430" s="48"/>
      <c r="GH430" s="48"/>
      <c r="GI430" s="48"/>
      <c r="GJ430" s="48"/>
      <c r="GK430" s="48"/>
      <c r="GL430" s="48"/>
      <c r="GM430" s="48"/>
      <c r="GN430" s="48"/>
      <c r="GO430" s="48"/>
      <c r="GP430" s="48"/>
      <c r="GQ430" s="48"/>
      <c r="GR430" s="48"/>
      <c r="GS430" s="48"/>
      <c r="GT430" s="48"/>
      <c r="GU430" s="48"/>
      <c r="GV430" s="48"/>
      <c r="GW430" s="48"/>
      <c r="GX430" s="48"/>
      <c r="GY430" s="48"/>
      <c r="GZ430" s="48"/>
      <c r="HA430" s="48"/>
      <c r="HB430" s="48"/>
      <c r="HC430" s="48"/>
      <c r="HD430" s="48"/>
      <c r="HE430" s="48"/>
      <c r="HF430" s="48"/>
      <c r="HG430" s="48"/>
      <c r="HH430" s="48"/>
      <c r="HI430" s="48"/>
      <c r="HJ430" s="48"/>
      <c r="HK430" s="48"/>
      <c r="HL430" s="48"/>
      <c r="HM430" s="48"/>
      <c r="HN430" s="48"/>
      <c r="HO430" s="48"/>
      <c r="HP430" s="48"/>
      <c r="HQ430" s="48"/>
      <c r="HR430" s="48"/>
      <c r="HS430" s="48"/>
      <c r="HT430" s="48"/>
      <c r="HU430" s="48"/>
      <c r="HV430" s="48"/>
      <c r="HW430" s="48"/>
      <c r="HX430" s="48"/>
      <c r="HY430" s="48"/>
      <c r="HZ430" s="48"/>
      <c r="IA430" s="48"/>
      <c r="IB430" s="48"/>
      <c r="IC430" s="48"/>
      <c r="ID430" s="48"/>
      <c r="IE430" s="48"/>
      <c r="IF430" s="48"/>
      <c r="IG430" s="48"/>
      <c r="IH430" s="48"/>
      <c r="II430" s="48"/>
      <c r="IJ430" s="48"/>
      <c r="IK430" s="48"/>
      <c r="IL430" s="48"/>
      <c r="IM430" s="48"/>
      <c r="IN430" s="48"/>
      <c r="IO430" s="48"/>
      <c r="IP430" s="48"/>
      <c r="IQ430" s="48"/>
      <c r="IR430" s="48"/>
      <c r="IS430" s="48"/>
      <c r="IT430" s="48"/>
      <c r="IU430" s="48"/>
      <c r="IV430" s="48"/>
      <c r="IW430" s="48"/>
      <c r="IX430" s="48"/>
      <c r="IY430" s="48"/>
      <c r="IZ430" s="48"/>
      <c r="JA430" s="48"/>
      <c r="JB430" s="48"/>
      <c r="JC430" s="48"/>
      <c r="JD430" s="48"/>
      <c r="JE430" s="48"/>
      <c r="JF430" s="48"/>
      <c r="JG430" s="48"/>
      <c r="JH430" s="48"/>
      <c r="JI430" s="48"/>
      <c r="JJ430" s="48"/>
      <c r="JK430" s="48"/>
      <c r="JL430" s="48"/>
      <c r="JM430" s="48"/>
      <c r="JN430" s="48"/>
      <c r="JO430" s="48"/>
      <c r="JP430" s="48"/>
      <c r="JQ430" s="48"/>
      <c r="JR430" s="48"/>
      <c r="JS430" s="48"/>
      <c r="JT430" s="48"/>
      <c r="JU430" s="48"/>
      <c r="JV430" s="48"/>
      <c r="JW430" s="48"/>
      <c r="JX430" s="48"/>
      <c r="JY430" s="48"/>
      <c r="JZ430" s="48"/>
      <c r="KA430" s="48"/>
      <c r="KB430" s="48"/>
      <c r="KC430" s="48"/>
      <c r="KD430" s="48"/>
      <c r="KE430" s="48"/>
      <c r="KF430" s="48"/>
      <c r="KG430" s="48"/>
      <c r="KH430" s="48"/>
      <c r="KI430" s="48"/>
      <c r="KJ430" s="48"/>
      <c r="KK430" s="48"/>
      <c r="KL430" s="48"/>
      <c r="KM430" s="48"/>
      <c r="KN430" s="48"/>
      <c r="KO430" s="48"/>
      <c r="KP430" s="48"/>
      <c r="KQ430" s="48"/>
      <c r="KR430" s="48"/>
      <c r="KS430" s="48"/>
      <c r="KT430" s="48"/>
      <c r="KU430" s="48"/>
      <c r="KV430" s="48"/>
      <c r="KW430" s="48"/>
      <c r="KX430" s="48"/>
      <c r="KY430" s="48"/>
      <c r="KZ430" s="48"/>
      <c r="LA430" s="48"/>
      <c r="LB430" s="48"/>
      <c r="LC430" s="48"/>
      <c r="LD430" s="48"/>
      <c r="LE430" s="48"/>
      <c r="LF430" s="48"/>
      <c r="LG430" s="48"/>
      <c r="LH430" s="48"/>
      <c r="LI430" s="48"/>
      <c r="LJ430" s="48"/>
      <c r="LK430" s="48"/>
      <c r="LL430" s="48"/>
      <c r="LM430" s="48"/>
      <c r="LN430" s="48"/>
      <c r="LO430" s="48"/>
      <c r="LP430" s="48"/>
      <c r="LQ430" s="48"/>
      <c r="LR430" s="48"/>
      <c r="LS430" s="48"/>
      <c r="LT430" s="48"/>
      <c r="LU430" s="48"/>
      <c r="LV430" s="48"/>
      <c r="LW430" s="48"/>
      <c r="LX430" s="48"/>
      <c r="LY430" s="48"/>
      <c r="LZ430" s="48"/>
      <c r="MA430" s="48"/>
      <c r="MB430" s="48"/>
      <c r="MC430" s="48"/>
      <c r="MD430" s="48"/>
      <c r="ME430" s="48"/>
      <c r="MF430" s="48"/>
      <c r="MG430" s="48"/>
      <c r="MH430" s="48"/>
      <c r="MI430" s="48"/>
      <c r="MJ430" s="48"/>
      <c r="MK430" s="48"/>
      <c r="ML430" s="48"/>
      <c r="MM430" s="48"/>
      <c r="MN430" s="48"/>
      <c r="MO430" s="48"/>
      <c r="MP430" s="48"/>
      <c r="MQ430" s="48"/>
      <c r="MR430" s="48"/>
      <c r="MS430" s="48"/>
      <c r="MT430" s="48"/>
      <c r="MU430" s="48"/>
      <c r="MV430" s="48"/>
      <c r="MW430" s="48"/>
      <c r="MX430" s="48"/>
      <c r="MY430" s="48"/>
      <c r="MZ430" s="48"/>
      <c r="NA430" s="48"/>
      <c r="NB430" s="48"/>
      <c r="NC430" s="48"/>
      <c r="ND430" s="48"/>
      <c r="NE430" s="48"/>
      <c r="NF430" s="48"/>
      <c r="NG430" s="48"/>
      <c r="NH430" s="48"/>
      <c r="NI430" s="48"/>
      <c r="NJ430" s="48"/>
      <c r="NK430" s="48"/>
      <c r="NL430" s="48"/>
      <c r="NM430" s="48"/>
      <c r="NN430" s="48"/>
      <c r="NO430" s="48"/>
      <c r="NP430" s="48"/>
      <c r="NQ430" s="48"/>
      <c r="NR430" s="48"/>
      <c r="NS430" s="48"/>
      <c r="NT430" s="48"/>
      <c r="NU430" s="48"/>
      <c r="NV430" s="48"/>
      <c r="NW430" s="48"/>
      <c r="NX430" s="48"/>
      <c r="NY430" s="48"/>
      <c r="NZ430" s="48"/>
      <c r="OA430" s="48"/>
      <c r="OB430" s="48"/>
      <c r="OC430" s="48"/>
      <c r="OD430" s="48"/>
      <c r="OE430" s="48"/>
      <c r="OF430" s="48"/>
      <c r="OG430" s="48"/>
      <c r="OH430" s="48"/>
      <c r="OI430" s="48"/>
      <c r="OJ430" s="48"/>
      <c r="OK430" s="48"/>
      <c r="OL430" s="48"/>
      <c r="OM430" s="48"/>
      <c r="ON430" s="48"/>
      <c r="OO430" s="48"/>
      <c r="OP430" s="48"/>
      <c r="OQ430" s="48"/>
      <c r="OR430" s="48"/>
      <c r="OS430" s="48"/>
      <c r="OT430" s="48"/>
      <c r="OU430" s="48"/>
      <c r="OV430" s="48"/>
      <c r="OW430" s="48"/>
      <c r="OX430" s="48"/>
      <c r="OY430" s="48"/>
      <c r="OZ430" s="48"/>
      <c r="PA430" s="48"/>
      <c r="PB430" s="48"/>
      <c r="PC430" s="48"/>
      <c r="PD430" s="48"/>
      <c r="PE430" s="48"/>
      <c r="PF430" s="48"/>
      <c r="PG430" s="48"/>
      <c r="PH430" s="48"/>
      <c r="PI430" s="48"/>
      <c r="PJ430" s="48"/>
      <c r="PK430" s="48"/>
      <c r="PL430" s="48"/>
    </row>
    <row r="431" spans="38:42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c r="FG431" s="48"/>
      <c r="FH431" s="48"/>
      <c r="FI431" s="48"/>
      <c r="FJ431" s="48"/>
      <c r="FK431" s="48"/>
      <c r="FL431" s="48"/>
      <c r="FM431" s="48"/>
      <c r="FN431" s="48"/>
      <c r="FO431" s="48"/>
      <c r="FP431" s="48"/>
      <c r="FQ431" s="48"/>
      <c r="FR431" s="48"/>
      <c r="FS431" s="48"/>
      <c r="FT431" s="48"/>
      <c r="FU431" s="48"/>
      <c r="FV431" s="48"/>
      <c r="FW431" s="48"/>
      <c r="FX431" s="48"/>
      <c r="FY431" s="48"/>
      <c r="FZ431" s="48"/>
      <c r="GA431" s="48"/>
      <c r="GB431" s="48"/>
      <c r="GC431" s="48"/>
      <c r="GD431" s="48"/>
      <c r="GE431" s="48"/>
      <c r="GF431" s="48"/>
      <c r="GG431" s="48"/>
      <c r="GH431" s="48"/>
      <c r="GI431" s="48"/>
      <c r="GJ431" s="48"/>
      <c r="GK431" s="48"/>
      <c r="GL431" s="48"/>
      <c r="GM431" s="48"/>
      <c r="GN431" s="48"/>
      <c r="GO431" s="48"/>
      <c r="GP431" s="48"/>
      <c r="GQ431" s="48"/>
      <c r="GR431" s="48"/>
      <c r="GS431" s="48"/>
      <c r="GT431" s="48"/>
      <c r="GU431" s="48"/>
      <c r="GV431" s="48"/>
      <c r="GW431" s="48"/>
      <c r="GX431" s="48"/>
      <c r="GY431" s="48"/>
      <c r="GZ431" s="48"/>
      <c r="HA431" s="48"/>
      <c r="HB431" s="48"/>
      <c r="HC431" s="48"/>
      <c r="HD431" s="48"/>
      <c r="HE431" s="48"/>
      <c r="HF431" s="48"/>
      <c r="HG431" s="48"/>
      <c r="HH431" s="48"/>
      <c r="HI431" s="48"/>
      <c r="HJ431" s="48"/>
      <c r="HK431" s="48"/>
      <c r="HL431" s="48"/>
      <c r="HM431" s="48"/>
      <c r="HN431" s="48"/>
      <c r="HO431" s="48"/>
      <c r="HP431" s="48"/>
      <c r="HQ431" s="48"/>
      <c r="HR431" s="48"/>
      <c r="HS431" s="48"/>
      <c r="HT431" s="48"/>
      <c r="HU431" s="48"/>
      <c r="HV431" s="48"/>
      <c r="HW431" s="48"/>
      <c r="HX431" s="48"/>
      <c r="HY431" s="48"/>
      <c r="HZ431" s="48"/>
      <c r="IA431" s="48"/>
      <c r="IB431" s="48"/>
      <c r="IC431" s="48"/>
      <c r="ID431" s="48"/>
      <c r="IE431" s="48"/>
      <c r="IF431" s="48"/>
      <c r="IG431" s="48"/>
      <c r="IH431" s="48"/>
      <c r="II431" s="48"/>
      <c r="IJ431" s="48"/>
      <c r="IK431" s="48"/>
      <c r="IL431" s="48"/>
      <c r="IM431" s="48"/>
      <c r="IN431" s="48"/>
      <c r="IO431" s="48"/>
      <c r="IP431" s="48"/>
      <c r="IQ431" s="48"/>
      <c r="IR431" s="48"/>
      <c r="IS431" s="48"/>
      <c r="IT431" s="48"/>
      <c r="IU431" s="48"/>
      <c r="IV431" s="48"/>
      <c r="IW431" s="48"/>
      <c r="IX431" s="48"/>
      <c r="IY431" s="48"/>
      <c r="IZ431" s="48"/>
      <c r="JA431" s="48"/>
      <c r="JB431" s="48"/>
      <c r="JC431" s="48"/>
      <c r="JD431" s="48"/>
      <c r="JE431" s="48"/>
      <c r="JF431" s="48"/>
      <c r="JG431" s="48"/>
      <c r="JH431" s="48"/>
      <c r="JI431" s="48"/>
      <c r="JJ431" s="48"/>
      <c r="JK431" s="48"/>
      <c r="JL431" s="48"/>
      <c r="JM431" s="48"/>
      <c r="JN431" s="48"/>
      <c r="JO431" s="48"/>
      <c r="JP431" s="48"/>
      <c r="JQ431" s="48"/>
      <c r="JR431" s="48"/>
      <c r="JS431" s="48"/>
      <c r="JT431" s="48"/>
      <c r="JU431" s="48"/>
      <c r="JV431" s="48"/>
      <c r="JW431" s="48"/>
      <c r="JX431" s="48"/>
      <c r="JY431" s="48"/>
      <c r="JZ431" s="48"/>
      <c r="KA431" s="48"/>
      <c r="KB431" s="48"/>
      <c r="KC431" s="48"/>
      <c r="KD431" s="48"/>
      <c r="KE431" s="48"/>
      <c r="KF431" s="48"/>
      <c r="KG431" s="48"/>
      <c r="KH431" s="48"/>
      <c r="KI431" s="48"/>
      <c r="KJ431" s="48"/>
      <c r="KK431" s="48"/>
      <c r="KL431" s="48"/>
      <c r="KM431" s="48"/>
      <c r="KN431" s="48"/>
      <c r="KO431" s="48"/>
      <c r="KP431" s="48"/>
      <c r="KQ431" s="48"/>
      <c r="KR431" s="48"/>
      <c r="KS431" s="48"/>
      <c r="KT431" s="48"/>
      <c r="KU431" s="48"/>
      <c r="KV431" s="48"/>
      <c r="KW431" s="48"/>
      <c r="KX431" s="48"/>
      <c r="KY431" s="48"/>
      <c r="KZ431" s="48"/>
      <c r="LA431" s="48"/>
      <c r="LB431" s="48"/>
      <c r="LC431" s="48"/>
      <c r="LD431" s="48"/>
      <c r="LE431" s="48"/>
      <c r="LF431" s="48"/>
      <c r="LG431" s="48"/>
      <c r="LH431" s="48"/>
      <c r="LI431" s="48"/>
      <c r="LJ431" s="48"/>
      <c r="LK431" s="48"/>
      <c r="LL431" s="48"/>
      <c r="LM431" s="48"/>
      <c r="LN431" s="48"/>
      <c r="LO431" s="48"/>
      <c r="LP431" s="48"/>
      <c r="LQ431" s="48"/>
      <c r="LR431" s="48"/>
      <c r="LS431" s="48"/>
      <c r="LT431" s="48"/>
      <c r="LU431" s="48"/>
      <c r="LV431" s="48"/>
      <c r="LW431" s="48"/>
      <c r="LX431" s="48"/>
      <c r="LY431" s="48"/>
      <c r="LZ431" s="48"/>
      <c r="MA431" s="48"/>
      <c r="MB431" s="48"/>
      <c r="MC431" s="48"/>
      <c r="MD431" s="48"/>
      <c r="ME431" s="48"/>
      <c r="MF431" s="48"/>
      <c r="MG431" s="48"/>
      <c r="MH431" s="48"/>
      <c r="MI431" s="48"/>
      <c r="MJ431" s="48"/>
      <c r="MK431" s="48"/>
      <c r="ML431" s="48"/>
      <c r="MM431" s="48"/>
      <c r="MN431" s="48"/>
      <c r="MO431" s="48"/>
      <c r="MP431" s="48"/>
      <c r="MQ431" s="48"/>
      <c r="MR431" s="48"/>
      <c r="MS431" s="48"/>
      <c r="MT431" s="48"/>
      <c r="MU431" s="48"/>
      <c r="MV431" s="48"/>
      <c r="MW431" s="48"/>
      <c r="MX431" s="48"/>
      <c r="MY431" s="48"/>
      <c r="MZ431" s="48"/>
      <c r="NA431" s="48"/>
      <c r="NB431" s="48"/>
      <c r="NC431" s="48"/>
      <c r="ND431" s="48"/>
      <c r="NE431" s="48"/>
      <c r="NF431" s="48"/>
      <c r="NG431" s="48"/>
      <c r="NH431" s="48"/>
      <c r="NI431" s="48"/>
      <c r="NJ431" s="48"/>
      <c r="NK431" s="48"/>
      <c r="NL431" s="48"/>
      <c r="NM431" s="48"/>
      <c r="NN431" s="48"/>
      <c r="NO431" s="48"/>
      <c r="NP431" s="48"/>
      <c r="NQ431" s="48"/>
      <c r="NR431" s="48"/>
      <c r="NS431" s="48"/>
      <c r="NT431" s="48"/>
      <c r="NU431" s="48"/>
      <c r="NV431" s="48"/>
      <c r="NW431" s="48"/>
      <c r="NX431" s="48"/>
      <c r="NY431" s="48"/>
      <c r="NZ431" s="48"/>
      <c r="OA431" s="48"/>
      <c r="OB431" s="48"/>
      <c r="OC431" s="48"/>
      <c r="OD431" s="48"/>
      <c r="OE431" s="48"/>
      <c r="OF431" s="48"/>
      <c r="OG431" s="48"/>
      <c r="OH431" s="48"/>
      <c r="OI431" s="48"/>
      <c r="OJ431" s="48"/>
      <c r="OK431" s="48"/>
      <c r="OL431" s="48"/>
      <c r="OM431" s="48"/>
      <c r="ON431" s="48"/>
      <c r="OO431" s="48"/>
      <c r="OP431" s="48"/>
      <c r="OQ431" s="48"/>
      <c r="OR431" s="48"/>
      <c r="OS431" s="48"/>
      <c r="OT431" s="48"/>
      <c r="OU431" s="48"/>
      <c r="OV431" s="48"/>
      <c r="OW431" s="48"/>
      <c r="OX431" s="48"/>
      <c r="OY431" s="48"/>
      <c r="OZ431" s="48"/>
      <c r="PA431" s="48"/>
      <c r="PB431" s="48"/>
      <c r="PC431" s="48"/>
      <c r="PD431" s="48"/>
      <c r="PE431" s="48"/>
      <c r="PF431" s="48"/>
      <c r="PG431" s="48"/>
      <c r="PH431" s="48"/>
      <c r="PI431" s="48"/>
      <c r="PJ431" s="48"/>
      <c r="PK431" s="48"/>
      <c r="PL431" s="48"/>
    </row>
    <row r="432" spans="38:42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c r="FG432" s="48"/>
      <c r="FH432" s="48"/>
      <c r="FI432" s="48"/>
      <c r="FJ432" s="48"/>
      <c r="FK432" s="48"/>
      <c r="FL432" s="48"/>
      <c r="FM432" s="48"/>
      <c r="FN432" s="48"/>
      <c r="FO432" s="48"/>
      <c r="FP432" s="48"/>
      <c r="FQ432" s="48"/>
      <c r="FR432" s="48"/>
      <c r="FS432" s="48"/>
      <c r="FT432" s="48"/>
      <c r="FU432" s="48"/>
      <c r="FV432" s="48"/>
      <c r="FW432" s="48"/>
      <c r="FX432" s="48"/>
      <c r="FY432" s="48"/>
      <c r="FZ432" s="48"/>
      <c r="GA432" s="48"/>
      <c r="GB432" s="48"/>
      <c r="GC432" s="48"/>
      <c r="GD432" s="48"/>
      <c r="GE432" s="48"/>
      <c r="GF432" s="48"/>
      <c r="GG432" s="48"/>
      <c r="GH432" s="48"/>
      <c r="GI432" s="48"/>
      <c r="GJ432" s="48"/>
      <c r="GK432" s="48"/>
      <c r="GL432" s="48"/>
      <c r="GM432" s="48"/>
      <c r="GN432" s="48"/>
      <c r="GO432" s="48"/>
      <c r="GP432" s="48"/>
      <c r="GQ432" s="48"/>
      <c r="GR432" s="48"/>
      <c r="GS432" s="48"/>
      <c r="GT432" s="48"/>
      <c r="GU432" s="48"/>
      <c r="GV432" s="48"/>
      <c r="GW432" s="48"/>
      <c r="GX432" s="48"/>
      <c r="GY432" s="48"/>
      <c r="GZ432" s="48"/>
      <c r="HA432" s="48"/>
      <c r="HB432" s="48"/>
      <c r="HC432" s="48"/>
      <c r="HD432" s="48"/>
      <c r="HE432" s="48"/>
      <c r="HF432" s="48"/>
      <c r="HG432" s="48"/>
      <c r="HH432" s="48"/>
      <c r="HI432" s="48"/>
      <c r="HJ432" s="48"/>
      <c r="HK432" s="48"/>
      <c r="HL432" s="48"/>
      <c r="HM432" s="48"/>
      <c r="HN432" s="48"/>
      <c r="HO432" s="48"/>
      <c r="HP432" s="48"/>
      <c r="HQ432" s="48"/>
      <c r="HR432" s="48"/>
      <c r="HS432" s="48"/>
      <c r="HT432" s="48"/>
      <c r="HU432" s="48"/>
      <c r="HV432" s="48"/>
      <c r="HW432" s="48"/>
      <c r="HX432" s="48"/>
      <c r="HY432" s="48"/>
      <c r="HZ432" s="48"/>
      <c r="IA432" s="48"/>
      <c r="IB432" s="48"/>
      <c r="IC432" s="48"/>
      <c r="ID432" s="48"/>
      <c r="IE432" s="48"/>
      <c r="IF432" s="48"/>
      <c r="IG432" s="48"/>
      <c r="IH432" s="48"/>
      <c r="II432" s="48"/>
      <c r="IJ432" s="48"/>
      <c r="IK432" s="48"/>
      <c r="IL432" s="48"/>
      <c r="IM432" s="48"/>
      <c r="IN432" s="48"/>
      <c r="IO432" s="48"/>
      <c r="IP432" s="48"/>
      <c r="IQ432" s="48"/>
      <c r="IR432" s="48"/>
      <c r="IS432" s="48"/>
      <c r="IT432" s="48"/>
      <c r="IU432" s="48"/>
      <c r="IV432" s="48"/>
      <c r="IW432" s="48"/>
      <c r="IX432" s="48"/>
      <c r="IY432" s="48"/>
      <c r="IZ432" s="48"/>
      <c r="JA432" s="48"/>
      <c r="JB432" s="48"/>
      <c r="JC432" s="48"/>
      <c r="JD432" s="48"/>
      <c r="JE432" s="48"/>
      <c r="JF432" s="48"/>
      <c r="JG432" s="48"/>
      <c r="JH432" s="48"/>
      <c r="JI432" s="48"/>
      <c r="JJ432" s="48"/>
      <c r="JK432" s="48"/>
      <c r="JL432" s="48"/>
      <c r="JM432" s="48"/>
      <c r="JN432" s="48"/>
      <c r="JO432" s="48"/>
      <c r="JP432" s="48"/>
      <c r="JQ432" s="48"/>
      <c r="JR432" s="48"/>
      <c r="JS432" s="48"/>
      <c r="JT432" s="48"/>
      <c r="JU432" s="48"/>
      <c r="JV432" s="48"/>
      <c r="JW432" s="48"/>
      <c r="JX432" s="48"/>
      <c r="JY432" s="48"/>
      <c r="JZ432" s="48"/>
      <c r="KA432" s="48"/>
      <c r="KB432" s="48"/>
      <c r="KC432" s="48"/>
      <c r="KD432" s="48"/>
      <c r="KE432" s="48"/>
      <c r="KF432" s="48"/>
      <c r="KG432" s="48"/>
      <c r="KH432" s="48"/>
      <c r="KI432" s="48"/>
      <c r="KJ432" s="48"/>
      <c r="KK432" s="48"/>
      <c r="KL432" s="48"/>
      <c r="KM432" s="48"/>
      <c r="KN432" s="48"/>
      <c r="KO432" s="48"/>
      <c r="KP432" s="48"/>
      <c r="KQ432" s="48"/>
      <c r="KR432" s="48"/>
      <c r="KS432" s="48"/>
      <c r="KT432" s="48"/>
      <c r="KU432" s="48"/>
      <c r="KV432" s="48"/>
      <c r="KW432" s="48"/>
      <c r="KX432" s="48"/>
      <c r="KY432" s="48"/>
      <c r="KZ432" s="48"/>
      <c r="LA432" s="48"/>
      <c r="LB432" s="48"/>
      <c r="LC432" s="48"/>
      <c r="LD432" s="48"/>
      <c r="LE432" s="48"/>
      <c r="LF432" s="48"/>
      <c r="LG432" s="48"/>
      <c r="LH432" s="48"/>
      <c r="LI432" s="48"/>
      <c r="LJ432" s="48"/>
      <c r="LK432" s="48"/>
      <c r="LL432" s="48"/>
      <c r="LM432" s="48"/>
      <c r="LN432" s="48"/>
      <c r="LO432" s="48"/>
      <c r="LP432" s="48"/>
      <c r="LQ432" s="48"/>
      <c r="LR432" s="48"/>
      <c r="LS432" s="48"/>
      <c r="LT432" s="48"/>
      <c r="LU432" s="48"/>
      <c r="LV432" s="48"/>
      <c r="LW432" s="48"/>
      <c r="LX432" s="48"/>
      <c r="LY432" s="48"/>
      <c r="LZ432" s="48"/>
      <c r="MA432" s="48"/>
      <c r="MB432" s="48"/>
      <c r="MC432" s="48"/>
      <c r="MD432" s="48"/>
      <c r="ME432" s="48"/>
      <c r="MF432" s="48"/>
      <c r="MG432" s="48"/>
      <c r="MH432" s="48"/>
      <c r="MI432" s="48"/>
      <c r="MJ432" s="48"/>
      <c r="MK432" s="48"/>
      <c r="ML432" s="48"/>
      <c r="MM432" s="48"/>
      <c r="MN432" s="48"/>
      <c r="MO432" s="48"/>
      <c r="MP432" s="48"/>
      <c r="MQ432" s="48"/>
      <c r="MR432" s="48"/>
      <c r="MS432" s="48"/>
      <c r="MT432" s="48"/>
      <c r="MU432" s="48"/>
      <c r="MV432" s="48"/>
      <c r="MW432" s="48"/>
      <c r="MX432" s="48"/>
      <c r="MY432" s="48"/>
      <c r="MZ432" s="48"/>
      <c r="NA432" s="48"/>
      <c r="NB432" s="48"/>
      <c r="NC432" s="48"/>
      <c r="ND432" s="48"/>
      <c r="NE432" s="48"/>
      <c r="NF432" s="48"/>
      <c r="NG432" s="48"/>
      <c r="NH432" s="48"/>
      <c r="NI432" s="48"/>
      <c r="NJ432" s="48"/>
      <c r="NK432" s="48"/>
      <c r="NL432" s="48"/>
      <c r="NM432" s="48"/>
      <c r="NN432" s="48"/>
      <c r="NO432" s="48"/>
      <c r="NP432" s="48"/>
      <c r="NQ432" s="48"/>
      <c r="NR432" s="48"/>
      <c r="NS432" s="48"/>
      <c r="NT432" s="48"/>
      <c r="NU432" s="48"/>
      <c r="NV432" s="48"/>
      <c r="NW432" s="48"/>
      <c r="NX432" s="48"/>
      <c r="NY432" s="48"/>
      <c r="NZ432" s="48"/>
      <c r="OA432" s="48"/>
      <c r="OB432" s="48"/>
      <c r="OC432" s="48"/>
      <c r="OD432" s="48"/>
      <c r="OE432" s="48"/>
      <c r="OF432" s="48"/>
      <c r="OG432" s="48"/>
      <c r="OH432" s="48"/>
      <c r="OI432" s="48"/>
      <c r="OJ432" s="48"/>
      <c r="OK432" s="48"/>
      <c r="OL432" s="48"/>
      <c r="OM432" s="48"/>
      <c r="ON432" s="48"/>
      <c r="OO432" s="48"/>
      <c r="OP432" s="48"/>
      <c r="OQ432" s="48"/>
      <c r="OR432" s="48"/>
      <c r="OS432" s="48"/>
      <c r="OT432" s="48"/>
      <c r="OU432" s="48"/>
      <c r="OV432" s="48"/>
      <c r="OW432" s="48"/>
      <c r="OX432" s="48"/>
      <c r="OY432" s="48"/>
      <c r="OZ432" s="48"/>
      <c r="PA432" s="48"/>
      <c r="PB432" s="48"/>
      <c r="PC432" s="48"/>
      <c r="PD432" s="48"/>
      <c r="PE432" s="48"/>
      <c r="PF432" s="48"/>
      <c r="PG432" s="48"/>
      <c r="PH432" s="48"/>
      <c r="PI432" s="48"/>
      <c r="PJ432" s="48"/>
      <c r="PK432" s="48"/>
      <c r="PL432" s="48"/>
    </row>
    <row r="433" spans="54:42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c r="FG433" s="48"/>
      <c r="FH433" s="48"/>
      <c r="FI433" s="48"/>
      <c r="FJ433" s="48"/>
      <c r="FK433" s="48"/>
      <c r="FL433" s="48"/>
      <c r="FM433" s="48"/>
      <c r="FN433" s="48"/>
      <c r="FO433" s="48"/>
      <c r="FP433" s="48"/>
      <c r="FQ433" s="48"/>
      <c r="FR433" s="48"/>
      <c r="FS433" s="48"/>
      <c r="FT433" s="48"/>
      <c r="FU433" s="48"/>
      <c r="FV433" s="48"/>
      <c r="FW433" s="48"/>
      <c r="FX433" s="48"/>
      <c r="FY433" s="48"/>
      <c r="FZ433" s="48"/>
      <c r="GA433" s="48"/>
      <c r="GB433" s="48"/>
      <c r="GC433" s="48"/>
      <c r="GD433" s="48"/>
      <c r="GE433" s="48"/>
      <c r="GF433" s="48"/>
      <c r="GG433" s="48"/>
      <c r="GH433" s="48"/>
      <c r="GI433" s="48"/>
      <c r="GJ433" s="48"/>
      <c r="GK433" s="48"/>
      <c r="GL433" s="48"/>
      <c r="GM433" s="48"/>
      <c r="GN433" s="48"/>
      <c r="GO433" s="48"/>
      <c r="GP433" s="48"/>
      <c r="GQ433" s="48"/>
      <c r="GR433" s="48"/>
      <c r="GS433" s="48"/>
      <c r="GT433" s="48"/>
      <c r="GU433" s="48"/>
      <c r="GV433" s="48"/>
      <c r="GW433" s="48"/>
      <c r="GX433" s="48"/>
      <c r="GY433" s="48"/>
      <c r="GZ433" s="48"/>
      <c r="HA433" s="48"/>
      <c r="HB433" s="48"/>
      <c r="HC433" s="48"/>
      <c r="HD433" s="48"/>
      <c r="HE433" s="48"/>
      <c r="HF433" s="48"/>
      <c r="HG433" s="48"/>
      <c r="HH433" s="48"/>
      <c r="HI433" s="48"/>
      <c r="HJ433" s="48"/>
      <c r="HK433" s="48"/>
      <c r="HL433" s="48"/>
      <c r="HM433" s="48"/>
      <c r="HN433" s="48"/>
      <c r="HO433" s="48"/>
      <c r="HP433" s="48"/>
      <c r="HQ433" s="48"/>
      <c r="HR433" s="48"/>
      <c r="HS433" s="48"/>
      <c r="HT433" s="48"/>
      <c r="HU433" s="48"/>
      <c r="HV433" s="48"/>
      <c r="HW433" s="48"/>
      <c r="HX433" s="48"/>
      <c r="HY433" s="48"/>
      <c r="HZ433" s="48"/>
      <c r="IA433" s="48"/>
      <c r="IB433" s="48"/>
      <c r="IC433" s="48"/>
      <c r="ID433" s="48"/>
      <c r="IE433" s="48"/>
      <c r="IF433" s="48"/>
      <c r="IG433" s="48"/>
      <c r="IH433" s="48"/>
      <c r="II433" s="48"/>
      <c r="IJ433" s="48"/>
      <c r="IK433" s="48"/>
      <c r="IL433" s="48"/>
      <c r="IM433" s="48"/>
      <c r="IN433" s="48"/>
      <c r="IO433" s="48"/>
      <c r="IP433" s="48"/>
      <c r="IQ433" s="48"/>
      <c r="IR433" s="48"/>
      <c r="IS433" s="48"/>
      <c r="IT433" s="48"/>
      <c r="IU433" s="48"/>
      <c r="IV433" s="48"/>
      <c r="IW433" s="48"/>
      <c r="IX433" s="48"/>
      <c r="IY433" s="48"/>
      <c r="IZ433" s="48"/>
      <c r="JA433" s="48"/>
      <c r="JB433" s="48"/>
      <c r="JC433" s="48"/>
      <c r="JD433" s="48"/>
      <c r="JE433" s="48"/>
      <c r="JF433" s="48"/>
      <c r="JG433" s="48"/>
      <c r="JH433" s="48"/>
      <c r="JI433" s="48"/>
      <c r="JJ433" s="48"/>
      <c r="JK433" s="48"/>
      <c r="JL433" s="48"/>
      <c r="JM433" s="48"/>
      <c r="JN433" s="48"/>
      <c r="JO433" s="48"/>
      <c r="JP433" s="48"/>
      <c r="JQ433" s="48"/>
      <c r="JR433" s="48"/>
      <c r="JS433" s="48"/>
      <c r="JT433" s="48"/>
      <c r="JU433" s="48"/>
      <c r="JV433" s="48"/>
      <c r="JW433" s="48"/>
      <c r="JX433" s="48"/>
      <c r="JY433" s="48"/>
      <c r="JZ433" s="48"/>
      <c r="KA433" s="48"/>
      <c r="KB433" s="48"/>
      <c r="KC433" s="48"/>
      <c r="KD433" s="48"/>
      <c r="KE433" s="48"/>
      <c r="KF433" s="48"/>
      <c r="KG433" s="48"/>
      <c r="KH433" s="48"/>
      <c r="KI433" s="48"/>
      <c r="KJ433" s="48"/>
      <c r="KK433" s="48"/>
      <c r="KL433" s="48"/>
      <c r="KM433" s="48"/>
      <c r="KN433" s="48"/>
      <c r="KO433" s="48"/>
      <c r="KP433" s="48"/>
      <c r="KQ433" s="48"/>
      <c r="KR433" s="48"/>
      <c r="KS433" s="48"/>
      <c r="KT433" s="48"/>
      <c r="KU433" s="48"/>
      <c r="KV433" s="48"/>
      <c r="KW433" s="48"/>
      <c r="KX433" s="48"/>
      <c r="KY433" s="48"/>
      <c r="KZ433" s="48"/>
      <c r="LA433" s="48"/>
      <c r="LB433" s="48"/>
      <c r="LC433" s="48"/>
      <c r="LD433" s="48"/>
      <c r="LE433" s="48"/>
      <c r="LF433" s="48"/>
      <c r="LG433" s="48"/>
      <c r="LH433" s="48"/>
      <c r="LI433" s="48"/>
      <c r="LJ433" s="48"/>
      <c r="LK433" s="48"/>
      <c r="LL433" s="48"/>
      <c r="LM433" s="48"/>
      <c r="LN433" s="48"/>
      <c r="LO433" s="48"/>
      <c r="LP433" s="48"/>
      <c r="LQ433" s="48"/>
      <c r="LR433" s="48"/>
      <c r="LS433" s="48"/>
      <c r="LT433" s="48"/>
      <c r="LU433" s="48"/>
      <c r="LV433" s="48"/>
      <c r="LW433" s="48"/>
      <c r="LX433" s="48"/>
      <c r="LY433" s="48"/>
      <c r="LZ433" s="48"/>
      <c r="MA433" s="48"/>
      <c r="MB433" s="48"/>
      <c r="MC433" s="48"/>
      <c r="MD433" s="48"/>
      <c r="ME433" s="48"/>
      <c r="MF433" s="48"/>
      <c r="MG433" s="48"/>
      <c r="MH433" s="48"/>
      <c r="MI433" s="48"/>
      <c r="MJ433" s="48"/>
      <c r="MK433" s="48"/>
      <c r="ML433" s="48"/>
      <c r="MM433" s="48"/>
      <c r="MN433" s="48"/>
      <c r="MO433" s="48"/>
      <c r="MP433" s="48"/>
      <c r="MQ433" s="48"/>
      <c r="MR433" s="48"/>
      <c r="MS433" s="48"/>
      <c r="MT433" s="48"/>
      <c r="MU433" s="48"/>
      <c r="MV433" s="48"/>
      <c r="MW433" s="48"/>
      <c r="MX433" s="48"/>
      <c r="MY433" s="48"/>
      <c r="MZ433" s="48"/>
      <c r="NA433" s="48"/>
      <c r="NB433" s="48"/>
      <c r="NC433" s="48"/>
      <c r="ND433" s="48"/>
      <c r="NE433" s="48"/>
      <c r="NF433" s="48"/>
      <c r="NG433" s="48"/>
      <c r="NH433" s="48"/>
      <c r="NI433" s="48"/>
      <c r="NJ433" s="48"/>
      <c r="NK433" s="48"/>
      <c r="NL433" s="48"/>
      <c r="NM433" s="48"/>
      <c r="NN433" s="48"/>
      <c r="NO433" s="48"/>
      <c r="NP433" s="48"/>
      <c r="NQ433" s="48"/>
      <c r="NR433" s="48"/>
      <c r="NS433" s="48"/>
      <c r="NT433" s="48"/>
      <c r="NU433" s="48"/>
      <c r="NV433" s="48"/>
      <c r="NW433" s="48"/>
      <c r="NX433" s="48"/>
      <c r="NY433" s="48"/>
      <c r="NZ433" s="48"/>
      <c r="OA433" s="48"/>
      <c r="OB433" s="48"/>
      <c r="OC433" s="48"/>
      <c r="OD433" s="48"/>
      <c r="OE433" s="48"/>
      <c r="OF433" s="48"/>
      <c r="OG433" s="48"/>
      <c r="OH433" s="48"/>
      <c r="OI433" s="48"/>
      <c r="OJ433" s="48"/>
      <c r="OK433" s="48"/>
      <c r="OL433" s="48"/>
      <c r="OM433" s="48"/>
      <c r="ON433" s="48"/>
      <c r="OO433" s="48"/>
      <c r="OP433" s="48"/>
      <c r="OQ433" s="48"/>
      <c r="OR433" s="48"/>
      <c r="OS433" s="48"/>
      <c r="OT433" s="48"/>
      <c r="OU433" s="48"/>
      <c r="OV433" s="48"/>
      <c r="OW433" s="48"/>
      <c r="OX433" s="48"/>
      <c r="OY433" s="48"/>
      <c r="OZ433" s="48"/>
      <c r="PA433" s="48"/>
      <c r="PB433" s="48"/>
      <c r="PC433" s="48"/>
      <c r="PD433" s="48"/>
      <c r="PE433" s="48"/>
      <c r="PF433" s="48"/>
      <c r="PG433" s="48"/>
      <c r="PH433" s="48"/>
      <c r="PI433" s="48"/>
      <c r="PJ433" s="48"/>
      <c r="PK433" s="48"/>
      <c r="PL433" s="48"/>
    </row>
    <row r="434" spans="54:42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c r="FG434" s="48"/>
      <c r="FH434" s="48"/>
      <c r="FI434" s="48"/>
      <c r="FJ434" s="48"/>
      <c r="FK434" s="48"/>
      <c r="FL434" s="48"/>
      <c r="FM434" s="48"/>
      <c r="FN434" s="48"/>
      <c r="FO434" s="48"/>
      <c r="FP434" s="48"/>
      <c r="FQ434" s="48"/>
      <c r="FR434" s="48"/>
      <c r="FS434" s="48"/>
      <c r="FT434" s="48"/>
      <c r="FU434" s="48"/>
      <c r="FV434" s="48"/>
      <c r="FW434" s="48"/>
      <c r="FX434" s="48"/>
      <c r="FY434" s="48"/>
      <c r="FZ434" s="48"/>
      <c r="GA434" s="48"/>
      <c r="GB434" s="48"/>
      <c r="GC434" s="48"/>
      <c r="GD434" s="48"/>
      <c r="GE434" s="48"/>
      <c r="GF434" s="48"/>
      <c r="GG434" s="48"/>
      <c r="GH434" s="48"/>
      <c r="GI434" s="48"/>
      <c r="GJ434" s="48"/>
      <c r="GK434" s="48"/>
      <c r="GL434" s="48"/>
      <c r="GM434" s="48"/>
      <c r="GN434" s="48"/>
      <c r="GO434" s="48"/>
      <c r="GP434" s="48"/>
      <c r="GQ434" s="48"/>
      <c r="GR434" s="48"/>
      <c r="GS434" s="48"/>
      <c r="GT434" s="48"/>
      <c r="GU434" s="48"/>
      <c r="GV434" s="48"/>
      <c r="GW434" s="48"/>
      <c r="GX434" s="48"/>
      <c r="GY434" s="48"/>
      <c r="GZ434" s="48"/>
      <c r="HA434" s="48"/>
      <c r="HB434" s="48"/>
      <c r="HC434" s="48"/>
      <c r="HD434" s="48"/>
      <c r="HE434" s="48"/>
      <c r="HF434" s="48"/>
      <c r="HG434" s="48"/>
      <c r="HH434" s="48"/>
      <c r="HI434" s="48"/>
      <c r="HJ434" s="48"/>
      <c r="HK434" s="48"/>
      <c r="HL434" s="48"/>
      <c r="HM434" s="48"/>
      <c r="HN434" s="48"/>
      <c r="HO434" s="48"/>
      <c r="HP434" s="48"/>
      <c r="HQ434" s="48"/>
      <c r="HR434" s="48"/>
      <c r="HS434" s="48"/>
      <c r="HT434" s="48"/>
      <c r="HU434" s="48"/>
      <c r="HV434" s="48"/>
      <c r="HW434" s="48"/>
      <c r="HX434" s="48"/>
      <c r="HY434" s="48"/>
      <c r="HZ434" s="48"/>
      <c r="IA434" s="48"/>
      <c r="IB434" s="48"/>
      <c r="IC434" s="48"/>
      <c r="ID434" s="48"/>
      <c r="IE434" s="48"/>
      <c r="IF434" s="48"/>
      <c r="IG434" s="48"/>
      <c r="IH434" s="48"/>
      <c r="II434" s="48"/>
      <c r="IJ434" s="48"/>
      <c r="IK434" s="48"/>
      <c r="IL434" s="48"/>
      <c r="IM434" s="48"/>
      <c r="IN434" s="48"/>
      <c r="IO434" s="48"/>
      <c r="IP434" s="48"/>
      <c r="IQ434" s="48"/>
      <c r="IR434" s="48"/>
      <c r="IS434" s="48"/>
      <c r="IT434" s="48"/>
      <c r="IU434" s="48"/>
      <c r="IV434" s="48"/>
      <c r="IW434" s="48"/>
      <c r="IX434" s="48"/>
      <c r="IY434" s="48"/>
      <c r="IZ434" s="48"/>
      <c r="JA434" s="48"/>
      <c r="JB434" s="48"/>
      <c r="JC434" s="48"/>
      <c r="JD434" s="48"/>
      <c r="JE434" s="48"/>
      <c r="JF434" s="48"/>
      <c r="JG434" s="48"/>
      <c r="JH434" s="48"/>
      <c r="JI434" s="48"/>
      <c r="JJ434" s="48"/>
      <c r="JK434" s="48"/>
      <c r="JL434" s="48"/>
      <c r="JM434" s="48"/>
      <c r="JN434" s="48"/>
      <c r="JO434" s="48"/>
      <c r="JP434" s="48"/>
      <c r="JQ434" s="48"/>
      <c r="JR434" s="48"/>
      <c r="JS434" s="48"/>
      <c r="JT434" s="48"/>
      <c r="JU434" s="48"/>
      <c r="JV434" s="48"/>
      <c r="JW434" s="48"/>
      <c r="JX434" s="48"/>
      <c r="JY434" s="48"/>
      <c r="JZ434" s="48"/>
      <c r="KA434" s="48"/>
      <c r="KB434" s="48"/>
      <c r="KC434" s="48"/>
      <c r="KD434" s="48"/>
      <c r="KE434" s="48"/>
      <c r="KF434" s="48"/>
      <c r="KG434" s="48"/>
      <c r="KH434" s="48"/>
      <c r="KI434" s="48"/>
      <c r="KJ434" s="48"/>
      <c r="KK434" s="48"/>
      <c r="KL434" s="48"/>
      <c r="KM434" s="48"/>
      <c r="KN434" s="48"/>
      <c r="KO434" s="48"/>
      <c r="KP434" s="48"/>
      <c r="KQ434" s="48"/>
      <c r="KR434" s="48"/>
      <c r="KS434" s="48"/>
      <c r="KT434" s="48"/>
      <c r="KU434" s="48"/>
      <c r="KV434" s="48"/>
      <c r="KW434" s="48"/>
      <c r="KX434" s="48"/>
      <c r="KY434" s="48"/>
      <c r="KZ434" s="48"/>
      <c r="LA434" s="48"/>
      <c r="LB434" s="48"/>
      <c r="LC434" s="48"/>
      <c r="LD434" s="48"/>
      <c r="LE434" s="48"/>
      <c r="LF434" s="48"/>
      <c r="LG434" s="48"/>
      <c r="LH434" s="48"/>
      <c r="LI434" s="48"/>
      <c r="LJ434" s="48"/>
      <c r="LK434" s="48"/>
      <c r="LL434" s="48"/>
      <c r="LM434" s="48"/>
      <c r="LN434" s="48"/>
      <c r="LO434" s="48"/>
      <c r="LP434" s="48"/>
      <c r="LQ434" s="48"/>
      <c r="LR434" s="48"/>
      <c r="LS434" s="48"/>
      <c r="LT434" s="48"/>
      <c r="LU434" s="48"/>
      <c r="LV434" s="48"/>
      <c r="LW434" s="48"/>
      <c r="LX434" s="48"/>
      <c r="LY434" s="48"/>
      <c r="LZ434" s="48"/>
      <c r="MA434" s="48"/>
      <c r="MB434" s="48"/>
      <c r="MC434" s="48"/>
      <c r="MD434" s="48"/>
      <c r="ME434" s="48"/>
      <c r="MF434" s="48"/>
      <c r="MG434" s="48"/>
      <c r="MH434" s="48"/>
      <c r="MI434" s="48"/>
      <c r="MJ434" s="48"/>
      <c r="MK434" s="48"/>
      <c r="ML434" s="48"/>
      <c r="MM434" s="48"/>
      <c r="MN434" s="48"/>
      <c r="MO434" s="48"/>
      <c r="MP434" s="48"/>
      <c r="MQ434" s="48"/>
      <c r="MR434" s="48"/>
      <c r="MS434" s="48"/>
      <c r="MT434" s="48"/>
      <c r="MU434" s="48"/>
      <c r="MV434" s="48"/>
      <c r="MW434" s="48"/>
      <c r="MX434" s="48"/>
      <c r="MY434" s="48"/>
      <c r="MZ434" s="48"/>
      <c r="NA434" s="48"/>
      <c r="NB434" s="48"/>
      <c r="NC434" s="48"/>
      <c r="ND434" s="48"/>
      <c r="NE434" s="48"/>
      <c r="NF434" s="48"/>
      <c r="NG434" s="48"/>
      <c r="NH434" s="48"/>
      <c r="NI434" s="48"/>
      <c r="NJ434" s="48"/>
      <c r="NK434" s="48"/>
      <c r="NL434" s="48"/>
      <c r="NM434" s="48"/>
      <c r="NN434" s="48"/>
      <c r="NO434" s="48"/>
      <c r="NP434" s="48"/>
      <c r="NQ434" s="48"/>
      <c r="NR434" s="48"/>
      <c r="NS434" s="48"/>
      <c r="NT434" s="48"/>
      <c r="NU434" s="48"/>
      <c r="NV434" s="48"/>
      <c r="NW434" s="48"/>
      <c r="NX434" s="48"/>
      <c r="NY434" s="48"/>
      <c r="NZ434" s="48"/>
      <c r="OA434" s="48"/>
      <c r="OB434" s="48"/>
      <c r="OC434" s="48"/>
      <c r="OD434" s="48"/>
      <c r="OE434" s="48"/>
      <c r="OF434" s="48"/>
      <c r="OG434" s="48"/>
      <c r="OH434" s="48"/>
      <c r="OI434" s="48"/>
      <c r="OJ434" s="48"/>
      <c r="OK434" s="48"/>
      <c r="OL434" s="48"/>
      <c r="OM434" s="48"/>
      <c r="ON434" s="48"/>
      <c r="OO434" s="48"/>
      <c r="OP434" s="48"/>
      <c r="OQ434" s="48"/>
      <c r="OR434" s="48"/>
      <c r="OS434" s="48"/>
      <c r="OT434" s="48"/>
      <c r="OU434" s="48"/>
      <c r="OV434" s="48"/>
      <c r="OW434" s="48"/>
      <c r="OX434" s="48"/>
      <c r="OY434" s="48"/>
      <c r="OZ434" s="48"/>
      <c r="PA434" s="48"/>
      <c r="PB434" s="48"/>
      <c r="PC434" s="48"/>
      <c r="PD434" s="48"/>
      <c r="PE434" s="48"/>
      <c r="PF434" s="48"/>
      <c r="PG434" s="48"/>
      <c r="PH434" s="48"/>
      <c r="PI434" s="48"/>
      <c r="PJ434" s="48"/>
      <c r="PK434" s="48"/>
      <c r="PL434" s="48"/>
    </row>
    <row r="435" spans="54:42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c r="FG435" s="48"/>
      <c r="FH435" s="48"/>
      <c r="FI435" s="48"/>
      <c r="FJ435" s="48"/>
      <c r="FK435" s="48"/>
      <c r="FL435" s="48"/>
      <c r="FM435" s="48"/>
      <c r="FN435" s="48"/>
      <c r="FO435" s="48"/>
      <c r="FP435" s="48"/>
      <c r="FQ435" s="48"/>
      <c r="FR435" s="48"/>
      <c r="FS435" s="48"/>
      <c r="FT435" s="48"/>
      <c r="FU435" s="48"/>
      <c r="FV435" s="48"/>
      <c r="FW435" s="48"/>
      <c r="FX435" s="48"/>
      <c r="FY435" s="48"/>
      <c r="FZ435" s="48"/>
      <c r="GA435" s="48"/>
      <c r="GB435" s="48"/>
      <c r="GC435" s="48"/>
      <c r="GD435" s="48"/>
      <c r="GE435" s="48"/>
      <c r="GF435" s="48"/>
      <c r="GG435" s="48"/>
      <c r="GH435" s="48"/>
      <c r="GI435" s="48"/>
      <c r="GJ435" s="48"/>
      <c r="GK435" s="48"/>
      <c r="GL435" s="48"/>
      <c r="GM435" s="48"/>
      <c r="GN435" s="48"/>
      <c r="GO435" s="48"/>
      <c r="GP435" s="48"/>
      <c r="GQ435" s="48"/>
      <c r="GR435" s="48"/>
      <c r="GS435" s="48"/>
      <c r="GT435" s="48"/>
      <c r="GU435" s="48"/>
      <c r="GV435" s="48"/>
      <c r="GW435" s="48"/>
      <c r="GX435" s="48"/>
      <c r="GY435" s="48"/>
      <c r="GZ435" s="48"/>
      <c r="HA435" s="48"/>
      <c r="HB435" s="48"/>
      <c r="HC435" s="48"/>
      <c r="HD435" s="48"/>
      <c r="HE435" s="48"/>
      <c r="HF435" s="48"/>
      <c r="HG435" s="48"/>
      <c r="HH435" s="48"/>
      <c r="HI435" s="48"/>
      <c r="HJ435" s="48"/>
      <c r="HK435" s="48"/>
      <c r="HL435" s="48"/>
      <c r="HM435" s="48"/>
      <c r="HN435" s="48"/>
      <c r="HO435" s="48"/>
      <c r="HP435" s="48"/>
      <c r="HQ435" s="48"/>
      <c r="HR435" s="48"/>
      <c r="HS435" s="48"/>
      <c r="HT435" s="48"/>
      <c r="HU435" s="48"/>
      <c r="HV435" s="48"/>
      <c r="HW435" s="48"/>
      <c r="HX435" s="48"/>
      <c r="HY435" s="48"/>
      <c r="HZ435" s="48"/>
      <c r="IA435" s="48"/>
      <c r="IB435" s="48"/>
      <c r="IC435" s="48"/>
      <c r="ID435" s="48"/>
      <c r="IE435" s="48"/>
      <c r="IF435" s="48"/>
      <c r="IG435" s="48"/>
      <c r="IH435" s="48"/>
      <c r="II435" s="48"/>
      <c r="IJ435" s="48"/>
      <c r="IK435" s="48"/>
      <c r="IL435" s="48"/>
      <c r="IM435" s="48"/>
      <c r="IN435" s="48"/>
      <c r="IO435" s="48"/>
      <c r="IP435" s="48"/>
      <c r="IQ435" s="48"/>
      <c r="IR435" s="48"/>
      <c r="IS435" s="48"/>
      <c r="IT435" s="48"/>
      <c r="IU435" s="48"/>
      <c r="IV435" s="48"/>
      <c r="IW435" s="48"/>
      <c r="IX435" s="48"/>
      <c r="IY435" s="48"/>
      <c r="IZ435" s="48"/>
      <c r="JA435" s="48"/>
      <c r="JB435" s="48"/>
      <c r="JC435" s="48"/>
      <c r="JD435" s="48"/>
      <c r="JE435" s="48"/>
      <c r="JF435" s="48"/>
      <c r="JG435" s="48"/>
      <c r="JH435" s="48"/>
      <c r="JI435" s="48"/>
      <c r="JJ435" s="48"/>
      <c r="JK435" s="48"/>
      <c r="JL435" s="48"/>
      <c r="JM435" s="48"/>
      <c r="JN435" s="48"/>
      <c r="JO435" s="48"/>
      <c r="JP435" s="48"/>
      <c r="JQ435" s="48"/>
      <c r="JR435" s="48"/>
      <c r="JS435" s="48"/>
      <c r="JT435" s="48"/>
      <c r="JU435" s="48"/>
      <c r="JV435" s="48"/>
      <c r="JW435" s="48"/>
      <c r="JX435" s="48"/>
      <c r="JY435" s="48"/>
      <c r="JZ435" s="48"/>
      <c r="KA435" s="48"/>
      <c r="KB435" s="48"/>
      <c r="KC435" s="48"/>
      <c r="KD435" s="48"/>
      <c r="KE435" s="48"/>
      <c r="KF435" s="48"/>
      <c r="KG435" s="48"/>
      <c r="KH435" s="48"/>
      <c r="KI435" s="48"/>
      <c r="KJ435" s="48"/>
      <c r="KK435" s="48"/>
      <c r="KL435" s="48"/>
      <c r="KM435" s="48"/>
      <c r="KN435" s="48"/>
      <c r="KO435" s="48"/>
      <c r="KP435" s="48"/>
      <c r="KQ435" s="48"/>
      <c r="KR435" s="48"/>
      <c r="KS435" s="48"/>
      <c r="KT435" s="48"/>
      <c r="KU435" s="48"/>
      <c r="KV435" s="48"/>
      <c r="KW435" s="48"/>
      <c r="KX435" s="48"/>
      <c r="KY435" s="48"/>
      <c r="KZ435" s="48"/>
      <c r="LA435" s="48"/>
      <c r="LB435" s="48"/>
      <c r="LC435" s="48"/>
      <c r="LD435" s="48"/>
      <c r="LE435" s="48"/>
      <c r="LF435" s="48"/>
      <c r="LG435" s="48"/>
      <c r="LH435" s="48"/>
      <c r="LI435" s="48"/>
      <c r="LJ435" s="48"/>
      <c r="LK435" s="48"/>
      <c r="LL435" s="48"/>
      <c r="LM435" s="48"/>
      <c r="LN435" s="48"/>
      <c r="LO435" s="48"/>
      <c r="LP435" s="48"/>
      <c r="LQ435" s="48"/>
      <c r="LR435" s="48"/>
      <c r="LS435" s="48"/>
      <c r="LT435" s="48"/>
      <c r="LU435" s="48"/>
      <c r="LV435" s="48"/>
      <c r="LW435" s="48"/>
      <c r="LX435" s="48"/>
      <c r="LY435" s="48"/>
      <c r="LZ435" s="48"/>
      <c r="MA435" s="48"/>
      <c r="MB435" s="48"/>
      <c r="MC435" s="48"/>
      <c r="MD435" s="48"/>
      <c r="ME435" s="48"/>
      <c r="MF435" s="48"/>
      <c r="MG435" s="48"/>
      <c r="MH435" s="48"/>
      <c r="MI435" s="48"/>
      <c r="MJ435" s="48"/>
      <c r="MK435" s="48"/>
      <c r="ML435" s="48"/>
      <c r="MM435" s="48"/>
      <c r="MN435" s="48"/>
      <c r="MO435" s="48"/>
      <c r="MP435" s="48"/>
      <c r="MQ435" s="48"/>
      <c r="MR435" s="48"/>
      <c r="MS435" s="48"/>
      <c r="MT435" s="48"/>
      <c r="MU435" s="48"/>
      <c r="MV435" s="48"/>
      <c r="MW435" s="48"/>
      <c r="MX435" s="48"/>
      <c r="MY435" s="48"/>
      <c r="MZ435" s="48"/>
      <c r="NA435" s="48"/>
      <c r="NB435" s="48"/>
      <c r="NC435" s="48"/>
      <c r="ND435" s="48"/>
      <c r="NE435" s="48"/>
      <c r="NF435" s="48"/>
      <c r="NG435" s="48"/>
      <c r="NH435" s="48"/>
      <c r="NI435" s="48"/>
      <c r="NJ435" s="48"/>
      <c r="NK435" s="48"/>
      <c r="NL435" s="48"/>
      <c r="NM435" s="48"/>
      <c r="NN435" s="48"/>
      <c r="NO435" s="48"/>
      <c r="NP435" s="48"/>
      <c r="NQ435" s="48"/>
      <c r="NR435" s="48"/>
      <c r="NS435" s="48"/>
      <c r="NT435" s="48"/>
      <c r="NU435" s="48"/>
      <c r="NV435" s="48"/>
      <c r="NW435" s="48"/>
      <c r="NX435" s="48"/>
      <c r="NY435" s="48"/>
      <c r="NZ435" s="48"/>
      <c r="OA435" s="48"/>
      <c r="OB435" s="48"/>
      <c r="OC435" s="48"/>
      <c r="OD435" s="48"/>
      <c r="OE435" s="48"/>
      <c r="OF435" s="48"/>
      <c r="OG435" s="48"/>
      <c r="OH435" s="48"/>
      <c r="OI435" s="48"/>
      <c r="OJ435" s="48"/>
      <c r="OK435" s="48"/>
      <c r="OL435" s="48"/>
      <c r="OM435" s="48"/>
      <c r="ON435" s="48"/>
      <c r="OO435" s="48"/>
      <c r="OP435" s="48"/>
      <c r="OQ435" s="48"/>
      <c r="OR435" s="48"/>
      <c r="OS435" s="48"/>
      <c r="OT435" s="48"/>
      <c r="OU435" s="48"/>
      <c r="OV435" s="48"/>
      <c r="OW435" s="48"/>
      <c r="OX435" s="48"/>
      <c r="OY435" s="48"/>
      <c r="OZ435" s="48"/>
      <c r="PA435" s="48"/>
      <c r="PB435" s="48"/>
      <c r="PC435" s="48"/>
      <c r="PD435" s="48"/>
      <c r="PE435" s="48"/>
      <c r="PF435" s="48"/>
      <c r="PG435" s="48"/>
      <c r="PH435" s="48"/>
      <c r="PI435" s="48"/>
      <c r="PJ435" s="48"/>
      <c r="PK435" s="48"/>
      <c r="PL435" s="48"/>
    </row>
    <row r="436" spans="54:42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c r="FG436" s="48"/>
      <c r="FH436" s="48"/>
      <c r="FI436" s="48"/>
      <c r="FJ436" s="48"/>
      <c r="FK436" s="48"/>
      <c r="FL436" s="48"/>
      <c r="FM436" s="48"/>
      <c r="FN436" s="48"/>
      <c r="FO436" s="48"/>
      <c r="FP436" s="48"/>
      <c r="FQ436" s="48"/>
      <c r="FR436" s="48"/>
      <c r="FS436" s="48"/>
      <c r="FT436" s="48"/>
      <c r="FU436" s="48"/>
      <c r="FV436" s="48"/>
      <c r="FW436" s="48"/>
      <c r="FX436" s="48"/>
      <c r="FY436" s="48"/>
      <c r="FZ436" s="48"/>
      <c r="GA436" s="48"/>
      <c r="GB436" s="48"/>
      <c r="GC436" s="48"/>
      <c r="GD436" s="48"/>
      <c r="GE436" s="48"/>
      <c r="GF436" s="48"/>
      <c r="GG436" s="48"/>
      <c r="GH436" s="48"/>
      <c r="GI436" s="48"/>
      <c r="GJ436" s="48"/>
      <c r="GK436" s="48"/>
      <c r="GL436" s="48"/>
      <c r="GM436" s="48"/>
      <c r="GN436" s="48"/>
      <c r="GO436" s="48"/>
      <c r="GP436" s="48"/>
      <c r="GQ436" s="48"/>
      <c r="GR436" s="48"/>
      <c r="GS436" s="48"/>
      <c r="GT436" s="48"/>
      <c r="GU436" s="48"/>
      <c r="GV436" s="48"/>
      <c r="GW436" s="48"/>
      <c r="GX436" s="48"/>
      <c r="GY436" s="48"/>
      <c r="GZ436" s="48"/>
      <c r="HA436" s="48"/>
      <c r="HB436" s="48"/>
      <c r="HC436" s="48"/>
      <c r="HD436" s="48"/>
      <c r="HE436" s="48"/>
      <c r="HF436" s="48"/>
      <c r="HG436" s="48"/>
      <c r="HH436" s="48"/>
      <c r="HI436" s="48"/>
      <c r="HJ436" s="48"/>
      <c r="HK436" s="48"/>
      <c r="HL436" s="48"/>
      <c r="HM436" s="48"/>
      <c r="HN436" s="48"/>
      <c r="HO436" s="48"/>
      <c r="HP436" s="48"/>
      <c r="HQ436" s="48"/>
      <c r="HR436" s="48"/>
      <c r="HS436" s="48"/>
      <c r="HT436" s="48"/>
      <c r="HU436" s="48"/>
      <c r="HV436" s="48"/>
      <c r="HW436" s="48"/>
      <c r="HX436" s="48"/>
      <c r="HY436" s="48"/>
      <c r="HZ436" s="48"/>
      <c r="IA436" s="48"/>
      <c r="IB436" s="48"/>
      <c r="IC436" s="48"/>
      <c r="ID436" s="48"/>
      <c r="IE436" s="48"/>
      <c r="IF436" s="48"/>
      <c r="IG436" s="48"/>
      <c r="IH436" s="48"/>
      <c r="II436" s="48"/>
      <c r="IJ436" s="48"/>
      <c r="IK436" s="48"/>
      <c r="IL436" s="48"/>
      <c r="IM436" s="48"/>
      <c r="IN436" s="48"/>
      <c r="IO436" s="48"/>
      <c r="IP436" s="48"/>
      <c r="IQ436" s="48"/>
      <c r="IR436" s="48"/>
      <c r="IS436" s="48"/>
      <c r="IT436" s="48"/>
      <c r="IU436" s="48"/>
      <c r="IV436" s="48"/>
      <c r="IW436" s="48"/>
      <c r="IX436" s="48"/>
      <c r="IY436" s="48"/>
      <c r="IZ436" s="48"/>
      <c r="JA436" s="48"/>
      <c r="JB436" s="48"/>
      <c r="JC436" s="48"/>
      <c r="JD436" s="48"/>
      <c r="JE436" s="48"/>
      <c r="JF436" s="48"/>
      <c r="JG436" s="48"/>
      <c r="JH436" s="48"/>
      <c r="JI436" s="48"/>
      <c r="JJ436" s="48"/>
      <c r="JK436" s="48"/>
      <c r="JL436" s="48"/>
      <c r="JM436" s="48"/>
      <c r="JN436" s="48"/>
      <c r="JO436" s="48"/>
      <c r="JP436" s="48"/>
      <c r="JQ436" s="48"/>
      <c r="JR436" s="48"/>
      <c r="JS436" s="48"/>
      <c r="JT436" s="48"/>
      <c r="JU436" s="48"/>
      <c r="JV436" s="48"/>
      <c r="JW436" s="48"/>
      <c r="JX436" s="48"/>
      <c r="JY436" s="48"/>
      <c r="JZ436" s="48"/>
      <c r="KA436" s="48"/>
      <c r="KB436" s="48"/>
      <c r="KC436" s="48"/>
      <c r="KD436" s="48"/>
      <c r="KE436" s="48"/>
      <c r="KF436" s="48"/>
      <c r="KG436" s="48"/>
      <c r="KH436" s="48"/>
      <c r="KI436" s="48"/>
      <c r="KJ436" s="48"/>
      <c r="KK436" s="48"/>
      <c r="KL436" s="48"/>
      <c r="KM436" s="48"/>
      <c r="KN436" s="48"/>
      <c r="KO436" s="48"/>
      <c r="KP436" s="48"/>
      <c r="KQ436" s="48"/>
      <c r="KR436" s="48"/>
      <c r="KS436" s="48"/>
      <c r="KT436" s="48"/>
      <c r="KU436" s="48"/>
      <c r="KV436" s="48"/>
      <c r="KW436" s="48"/>
      <c r="KX436" s="48"/>
      <c r="KY436" s="48"/>
      <c r="KZ436" s="48"/>
      <c r="LA436" s="48"/>
      <c r="LB436" s="48"/>
      <c r="LC436" s="48"/>
      <c r="LD436" s="48"/>
      <c r="LE436" s="48"/>
      <c r="LF436" s="48"/>
      <c r="LG436" s="48"/>
      <c r="LH436" s="48"/>
      <c r="LI436" s="48"/>
      <c r="LJ436" s="48"/>
      <c r="LK436" s="48"/>
      <c r="LL436" s="48"/>
      <c r="LM436" s="48"/>
      <c r="LN436" s="48"/>
      <c r="LO436" s="48"/>
      <c r="LP436" s="48"/>
      <c r="LQ436" s="48"/>
      <c r="LR436" s="48"/>
      <c r="LS436" s="48"/>
      <c r="LT436" s="48"/>
      <c r="LU436" s="48"/>
      <c r="LV436" s="48"/>
      <c r="LW436" s="48"/>
      <c r="LX436" s="48"/>
      <c r="LY436" s="48"/>
      <c r="LZ436" s="48"/>
      <c r="MA436" s="48"/>
      <c r="MB436" s="48"/>
      <c r="MC436" s="48"/>
      <c r="MD436" s="48"/>
      <c r="ME436" s="48"/>
      <c r="MF436" s="48"/>
      <c r="MG436" s="48"/>
      <c r="MH436" s="48"/>
      <c r="MI436" s="48"/>
      <c r="MJ436" s="48"/>
      <c r="MK436" s="48"/>
      <c r="ML436" s="48"/>
      <c r="MM436" s="48"/>
      <c r="MN436" s="48"/>
      <c r="MO436" s="48"/>
      <c r="MP436" s="48"/>
      <c r="MQ436" s="48"/>
      <c r="MR436" s="48"/>
      <c r="MS436" s="48"/>
      <c r="MT436" s="48"/>
      <c r="MU436" s="48"/>
      <c r="MV436" s="48"/>
      <c r="MW436" s="48"/>
      <c r="MX436" s="48"/>
      <c r="MY436" s="48"/>
      <c r="MZ436" s="48"/>
      <c r="NA436" s="48"/>
      <c r="NB436" s="48"/>
      <c r="NC436" s="48"/>
      <c r="ND436" s="48"/>
      <c r="NE436" s="48"/>
      <c r="NF436" s="48"/>
      <c r="NG436" s="48"/>
      <c r="NH436" s="48"/>
      <c r="NI436" s="48"/>
      <c r="NJ436" s="48"/>
      <c r="NK436" s="48"/>
      <c r="NL436" s="48"/>
      <c r="NM436" s="48"/>
      <c r="NN436" s="48"/>
      <c r="NO436" s="48"/>
      <c r="NP436" s="48"/>
      <c r="NQ436" s="48"/>
      <c r="NR436" s="48"/>
      <c r="NS436" s="48"/>
      <c r="NT436" s="48"/>
      <c r="NU436" s="48"/>
      <c r="NV436" s="48"/>
      <c r="NW436" s="48"/>
      <c r="NX436" s="48"/>
      <c r="NY436" s="48"/>
      <c r="NZ436" s="48"/>
      <c r="OA436" s="48"/>
      <c r="OB436" s="48"/>
      <c r="OC436" s="48"/>
      <c r="OD436" s="48"/>
      <c r="OE436" s="48"/>
      <c r="OF436" s="48"/>
      <c r="OG436" s="48"/>
      <c r="OH436" s="48"/>
      <c r="OI436" s="48"/>
      <c r="OJ436" s="48"/>
      <c r="OK436" s="48"/>
      <c r="OL436" s="48"/>
      <c r="OM436" s="48"/>
      <c r="ON436" s="48"/>
      <c r="OO436" s="48"/>
      <c r="OP436" s="48"/>
      <c r="OQ436" s="48"/>
      <c r="OR436" s="48"/>
      <c r="OS436" s="48"/>
      <c r="OT436" s="48"/>
      <c r="OU436" s="48"/>
      <c r="OV436" s="48"/>
      <c r="OW436" s="48"/>
      <c r="OX436" s="48"/>
      <c r="OY436" s="48"/>
      <c r="OZ436" s="48"/>
      <c r="PA436" s="48"/>
      <c r="PB436" s="48"/>
      <c r="PC436" s="48"/>
      <c r="PD436" s="48"/>
      <c r="PE436" s="48"/>
      <c r="PF436" s="48"/>
      <c r="PG436" s="48"/>
      <c r="PH436" s="48"/>
      <c r="PI436" s="48"/>
      <c r="PJ436" s="48"/>
      <c r="PK436" s="48"/>
      <c r="PL436" s="48"/>
    </row>
    <row r="437" spans="54:42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c r="IW437" s="48"/>
      <c r="IX437" s="48"/>
      <c r="IY437" s="48"/>
      <c r="IZ437" s="48"/>
      <c r="JA437" s="48"/>
      <c r="JB437" s="48"/>
      <c r="JC437" s="48"/>
      <c r="JD437" s="48"/>
      <c r="JE437" s="48"/>
      <c r="JF437" s="48"/>
      <c r="JG437" s="48"/>
      <c r="JH437" s="48"/>
      <c r="JI437" s="48"/>
      <c r="JJ437" s="48"/>
      <c r="JK437" s="48"/>
      <c r="JL437" s="48"/>
      <c r="JM437" s="48"/>
      <c r="JN437" s="48"/>
      <c r="JO437" s="48"/>
      <c r="JP437" s="48"/>
      <c r="JQ437" s="48"/>
      <c r="JR437" s="48"/>
      <c r="JS437" s="48"/>
      <c r="JT437" s="48"/>
      <c r="JU437" s="48"/>
      <c r="JV437" s="48"/>
      <c r="JW437" s="48"/>
      <c r="JX437" s="48"/>
      <c r="JY437" s="48"/>
      <c r="JZ437" s="48"/>
      <c r="KA437" s="48"/>
      <c r="KB437" s="48"/>
      <c r="KC437" s="48"/>
      <c r="KD437" s="48"/>
      <c r="KE437" s="48"/>
      <c r="KF437" s="48"/>
      <c r="KG437" s="48"/>
      <c r="KH437" s="48"/>
      <c r="KI437" s="48"/>
      <c r="KJ437" s="48"/>
      <c r="KK437" s="48"/>
      <c r="KL437" s="48"/>
      <c r="KM437" s="48"/>
      <c r="KN437" s="48"/>
      <c r="KO437" s="48"/>
      <c r="KP437" s="48"/>
      <c r="KQ437" s="48"/>
      <c r="KR437" s="48"/>
      <c r="KS437" s="48"/>
      <c r="KT437" s="48"/>
      <c r="KU437" s="48"/>
      <c r="KV437" s="48"/>
      <c r="KW437" s="48"/>
      <c r="KX437" s="48"/>
      <c r="KY437" s="48"/>
      <c r="KZ437" s="48"/>
      <c r="LA437" s="48"/>
      <c r="LB437" s="48"/>
      <c r="LC437" s="48"/>
      <c r="LD437" s="48"/>
      <c r="LE437" s="48"/>
      <c r="LF437" s="48"/>
      <c r="LG437" s="48"/>
      <c r="LH437" s="48"/>
      <c r="LI437" s="48"/>
      <c r="LJ437" s="48"/>
      <c r="LK437" s="48"/>
      <c r="LL437" s="48"/>
      <c r="LM437" s="48"/>
      <c r="LN437" s="48"/>
      <c r="LO437" s="48"/>
      <c r="LP437" s="48"/>
      <c r="LQ437" s="48"/>
      <c r="LR437" s="48"/>
      <c r="LS437" s="48"/>
      <c r="LT437" s="48"/>
      <c r="LU437" s="48"/>
      <c r="LV437" s="48"/>
      <c r="LW437" s="48"/>
      <c r="LX437" s="48"/>
      <c r="LY437" s="48"/>
      <c r="LZ437" s="48"/>
      <c r="MA437" s="48"/>
      <c r="MB437" s="48"/>
      <c r="MC437" s="48"/>
      <c r="MD437" s="48"/>
      <c r="ME437" s="48"/>
      <c r="MF437" s="48"/>
      <c r="MG437" s="48"/>
      <c r="MH437" s="48"/>
      <c r="MI437" s="48"/>
      <c r="MJ437" s="48"/>
      <c r="MK437" s="48"/>
      <c r="ML437" s="48"/>
      <c r="MM437" s="48"/>
      <c r="MN437" s="48"/>
      <c r="MO437" s="48"/>
      <c r="MP437" s="48"/>
      <c r="MQ437" s="48"/>
      <c r="MR437" s="48"/>
      <c r="MS437" s="48"/>
      <c r="MT437" s="48"/>
      <c r="MU437" s="48"/>
      <c r="MV437" s="48"/>
      <c r="MW437" s="48"/>
      <c r="MX437" s="48"/>
      <c r="MY437" s="48"/>
      <c r="MZ437" s="48"/>
      <c r="NA437" s="48"/>
      <c r="NB437" s="48"/>
      <c r="NC437" s="48"/>
      <c r="ND437" s="48"/>
      <c r="NE437" s="48"/>
      <c r="NF437" s="48"/>
      <c r="NG437" s="48"/>
      <c r="NH437" s="48"/>
      <c r="NI437" s="48"/>
      <c r="NJ437" s="48"/>
      <c r="NK437" s="48"/>
      <c r="NL437" s="48"/>
      <c r="NM437" s="48"/>
      <c r="NN437" s="48"/>
      <c r="NO437" s="48"/>
      <c r="NP437" s="48"/>
      <c r="NQ437" s="48"/>
      <c r="NR437" s="48"/>
      <c r="NS437" s="48"/>
      <c r="NT437" s="48"/>
      <c r="NU437" s="48"/>
      <c r="NV437" s="48"/>
      <c r="NW437" s="48"/>
      <c r="NX437" s="48"/>
      <c r="NY437" s="48"/>
      <c r="NZ437" s="48"/>
      <c r="OA437" s="48"/>
      <c r="OB437" s="48"/>
      <c r="OC437" s="48"/>
      <c r="OD437" s="48"/>
      <c r="OE437" s="48"/>
      <c r="OF437" s="48"/>
      <c r="OG437" s="48"/>
      <c r="OH437" s="48"/>
      <c r="OI437" s="48"/>
      <c r="OJ437" s="48"/>
      <c r="OK437" s="48"/>
      <c r="OL437" s="48"/>
      <c r="OM437" s="48"/>
      <c r="ON437" s="48"/>
      <c r="OO437" s="48"/>
      <c r="OP437" s="48"/>
      <c r="OQ437" s="48"/>
      <c r="OR437" s="48"/>
      <c r="OS437" s="48"/>
      <c r="OT437" s="48"/>
      <c r="OU437" s="48"/>
      <c r="OV437" s="48"/>
      <c r="OW437" s="48"/>
      <c r="OX437" s="48"/>
      <c r="OY437" s="48"/>
      <c r="OZ437" s="48"/>
      <c r="PA437" s="48"/>
      <c r="PB437" s="48"/>
      <c r="PC437" s="48"/>
      <c r="PD437" s="48"/>
      <c r="PE437" s="48"/>
      <c r="PF437" s="48"/>
      <c r="PG437" s="48"/>
      <c r="PH437" s="48"/>
      <c r="PI437" s="48"/>
      <c r="PJ437" s="48"/>
      <c r="PK437" s="48"/>
      <c r="PL437" s="48"/>
    </row>
    <row r="438" spans="54:42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row>
    <row r="439" spans="54:42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row>
    <row r="440" spans="54:42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c r="FG440" s="48"/>
      <c r="FH440" s="48"/>
      <c r="FI440" s="48"/>
      <c r="FJ440" s="48"/>
      <c r="FK440" s="48"/>
      <c r="FL440" s="48"/>
      <c r="FM440" s="48"/>
      <c r="FN440" s="48"/>
      <c r="FO440" s="48"/>
      <c r="FP440" s="48"/>
      <c r="FQ440" s="48"/>
      <c r="FR440" s="48"/>
      <c r="FS440" s="48"/>
      <c r="FT440" s="48"/>
      <c r="FU440" s="48"/>
      <c r="FV440" s="48"/>
      <c r="FW440" s="48"/>
      <c r="FX440" s="48"/>
      <c r="FY440" s="48"/>
      <c r="FZ440" s="48"/>
      <c r="GA440" s="48"/>
      <c r="GB440" s="48"/>
      <c r="GC440" s="48"/>
      <c r="GD440" s="48"/>
      <c r="GE440" s="48"/>
      <c r="GF440" s="48"/>
      <c r="GG440" s="48"/>
      <c r="GH440" s="48"/>
      <c r="GI440" s="48"/>
      <c r="GJ440" s="48"/>
      <c r="GK440" s="48"/>
      <c r="GL440" s="48"/>
      <c r="GM440" s="48"/>
      <c r="GN440" s="48"/>
      <c r="GO440" s="48"/>
      <c r="GP440" s="48"/>
      <c r="GQ440" s="48"/>
      <c r="GR440" s="48"/>
      <c r="GS440" s="48"/>
      <c r="GT440" s="48"/>
      <c r="GU440" s="48"/>
      <c r="GV440" s="48"/>
      <c r="GW440" s="48"/>
      <c r="GX440" s="48"/>
      <c r="GY440" s="48"/>
      <c r="GZ440" s="48"/>
      <c r="HA440" s="48"/>
      <c r="HB440" s="48"/>
      <c r="HC440" s="48"/>
      <c r="HD440" s="48"/>
      <c r="HE440" s="48"/>
      <c r="HF440" s="48"/>
      <c r="HG440" s="48"/>
      <c r="HH440" s="48"/>
      <c r="HI440" s="48"/>
      <c r="HJ440" s="48"/>
      <c r="HK440" s="48"/>
      <c r="HL440" s="48"/>
      <c r="HM440" s="48"/>
      <c r="HN440" s="48"/>
      <c r="HO440" s="48"/>
      <c r="HP440" s="48"/>
      <c r="HQ440" s="48"/>
      <c r="HR440" s="48"/>
      <c r="HS440" s="48"/>
      <c r="HT440" s="48"/>
      <c r="HU440" s="48"/>
      <c r="HV440" s="48"/>
      <c r="HW440" s="48"/>
      <c r="HX440" s="48"/>
      <c r="HY440" s="48"/>
      <c r="HZ440" s="48"/>
      <c r="IA440" s="48"/>
      <c r="IB440" s="48"/>
      <c r="IC440" s="48"/>
      <c r="ID440" s="48"/>
      <c r="IE440" s="48"/>
      <c r="IF440" s="48"/>
      <c r="IG440" s="48"/>
      <c r="IH440" s="48"/>
      <c r="II440" s="48"/>
      <c r="IJ440" s="48"/>
      <c r="IK440" s="48"/>
      <c r="IL440" s="48"/>
      <c r="IM440" s="48"/>
      <c r="IN440" s="48"/>
      <c r="IO440" s="48"/>
      <c r="IP440" s="48"/>
      <c r="IQ440" s="48"/>
      <c r="IR440" s="48"/>
      <c r="IS440" s="48"/>
      <c r="IT440" s="48"/>
      <c r="IU440" s="48"/>
      <c r="IV440" s="48"/>
      <c r="IW440" s="48"/>
      <c r="IX440" s="48"/>
      <c r="IY440" s="48"/>
      <c r="IZ440" s="48"/>
      <c r="JA440" s="48"/>
      <c r="JB440" s="48"/>
      <c r="JC440" s="48"/>
      <c r="JD440" s="48"/>
      <c r="JE440" s="48"/>
      <c r="JF440" s="48"/>
      <c r="JG440" s="48"/>
      <c r="JH440" s="48"/>
      <c r="JI440" s="48"/>
      <c r="JJ440" s="48"/>
      <c r="JK440" s="48"/>
      <c r="JL440" s="48"/>
      <c r="JM440" s="48"/>
      <c r="JN440" s="48"/>
      <c r="JO440" s="48"/>
      <c r="JP440" s="48"/>
      <c r="JQ440" s="48"/>
      <c r="JR440" s="48"/>
      <c r="JS440" s="48"/>
      <c r="JT440" s="48"/>
      <c r="JU440" s="48"/>
      <c r="JV440" s="48"/>
      <c r="JW440" s="48"/>
      <c r="JX440" s="48"/>
      <c r="JY440" s="48"/>
      <c r="JZ440" s="48"/>
      <c r="KA440" s="48"/>
      <c r="KB440" s="48"/>
      <c r="KC440" s="48"/>
      <c r="KD440" s="48"/>
      <c r="KE440" s="48"/>
      <c r="KF440" s="48"/>
      <c r="KG440" s="48"/>
      <c r="KH440" s="48"/>
      <c r="KI440" s="48"/>
      <c r="KJ440" s="48"/>
      <c r="KK440" s="48"/>
      <c r="KL440" s="48"/>
      <c r="KM440" s="48"/>
      <c r="KN440" s="48"/>
      <c r="KO440" s="48"/>
      <c r="KP440" s="48"/>
      <c r="KQ440" s="48"/>
      <c r="KR440" s="48"/>
      <c r="KS440" s="48"/>
      <c r="KT440" s="48"/>
      <c r="KU440" s="48"/>
      <c r="KV440" s="48"/>
      <c r="KW440" s="48"/>
      <c r="KX440" s="48"/>
      <c r="KY440" s="48"/>
      <c r="KZ440" s="48"/>
      <c r="LA440" s="48"/>
      <c r="LB440" s="48"/>
      <c r="LC440" s="48"/>
      <c r="LD440" s="48"/>
      <c r="LE440" s="48"/>
      <c r="LF440" s="48"/>
      <c r="LG440" s="48"/>
      <c r="LH440" s="48"/>
      <c r="LI440" s="48"/>
      <c r="LJ440" s="48"/>
      <c r="LK440" s="48"/>
      <c r="LL440" s="48"/>
      <c r="LM440" s="48"/>
      <c r="LN440" s="48"/>
      <c r="LO440" s="48"/>
      <c r="LP440" s="48"/>
      <c r="LQ440" s="48"/>
      <c r="LR440" s="48"/>
      <c r="LS440" s="48"/>
      <c r="LT440" s="48"/>
      <c r="LU440" s="48"/>
      <c r="LV440" s="48"/>
      <c r="LW440" s="48"/>
      <c r="LX440" s="48"/>
      <c r="LY440" s="48"/>
      <c r="LZ440" s="48"/>
      <c r="MA440" s="48"/>
      <c r="MB440" s="48"/>
      <c r="MC440" s="48"/>
      <c r="MD440" s="48"/>
      <c r="ME440" s="48"/>
      <c r="MF440" s="48"/>
      <c r="MG440" s="48"/>
      <c r="MH440" s="48"/>
      <c r="MI440" s="48"/>
      <c r="MJ440" s="48"/>
      <c r="MK440" s="48"/>
      <c r="ML440" s="48"/>
      <c r="MM440" s="48"/>
      <c r="MN440" s="48"/>
      <c r="MO440" s="48"/>
      <c r="MP440" s="48"/>
      <c r="MQ440" s="48"/>
      <c r="MR440" s="48"/>
      <c r="MS440" s="48"/>
      <c r="MT440" s="48"/>
      <c r="MU440" s="48"/>
      <c r="MV440" s="48"/>
      <c r="MW440" s="48"/>
      <c r="MX440" s="48"/>
      <c r="MY440" s="48"/>
      <c r="MZ440" s="48"/>
      <c r="NA440" s="48"/>
      <c r="NB440" s="48"/>
      <c r="NC440" s="48"/>
      <c r="ND440" s="48"/>
      <c r="NE440" s="48"/>
      <c r="NF440" s="48"/>
      <c r="NG440" s="48"/>
      <c r="NH440" s="48"/>
      <c r="NI440" s="48"/>
      <c r="NJ440" s="48"/>
      <c r="NK440" s="48"/>
      <c r="NL440" s="48"/>
      <c r="NM440" s="48"/>
      <c r="NN440" s="48"/>
      <c r="NO440" s="48"/>
      <c r="NP440" s="48"/>
      <c r="NQ440" s="48"/>
      <c r="NR440" s="48"/>
      <c r="NS440" s="48"/>
      <c r="NT440" s="48"/>
      <c r="NU440" s="48"/>
      <c r="NV440" s="48"/>
      <c r="NW440" s="48"/>
      <c r="NX440" s="48"/>
      <c r="NY440" s="48"/>
      <c r="NZ440" s="48"/>
      <c r="OA440" s="48"/>
      <c r="OB440" s="48"/>
      <c r="OC440" s="48"/>
      <c r="OD440" s="48"/>
      <c r="OE440" s="48"/>
      <c r="OF440" s="48"/>
      <c r="OG440" s="48"/>
      <c r="OH440" s="48"/>
      <c r="OI440" s="48"/>
      <c r="OJ440" s="48"/>
      <c r="OK440" s="48"/>
      <c r="OL440" s="48"/>
      <c r="OM440" s="48"/>
      <c r="ON440" s="48"/>
      <c r="OO440" s="48"/>
      <c r="OP440" s="48"/>
      <c r="OQ440" s="48"/>
      <c r="OR440" s="48"/>
      <c r="OS440" s="48"/>
      <c r="OT440" s="48"/>
      <c r="OU440" s="48"/>
      <c r="OV440" s="48"/>
      <c r="OW440" s="48"/>
      <c r="OX440" s="48"/>
      <c r="OY440" s="48"/>
      <c r="OZ440" s="48"/>
      <c r="PA440" s="48"/>
      <c r="PB440" s="48"/>
      <c r="PC440" s="48"/>
      <c r="PD440" s="48"/>
      <c r="PE440" s="48"/>
      <c r="PF440" s="48"/>
      <c r="PG440" s="48"/>
      <c r="PH440" s="48"/>
      <c r="PI440" s="48"/>
      <c r="PJ440" s="48"/>
      <c r="PK440" s="48"/>
      <c r="PL440" s="48"/>
    </row>
    <row r="441" spans="54:428">
      <c r="BB441" s="48"/>
      <c r="BC441" s="48"/>
      <c r="BD441" s="48"/>
      <c r="BE441" s="48"/>
      <c r="BF441" s="48"/>
      <c r="BG441" s="48"/>
      <c r="BH441" s="48"/>
      <c r="BI441" s="48"/>
      <c r="BJ441" s="48"/>
      <c r="BK441" s="48"/>
      <c r="BL441" s="48"/>
      <c r="BM441" s="48"/>
      <c r="BN441" s="48"/>
      <c r="BO441" s="48"/>
      <c r="BP441" s="48"/>
      <c r="BQ441" s="48"/>
      <c r="BR441" s="48"/>
      <c r="BS441" s="48"/>
      <c r="BT441" s="48"/>
      <c r="BU441" s="48"/>
      <c r="BV441" s="48"/>
      <c r="BW441" s="48"/>
      <c r="BX441" s="48"/>
      <c r="BY441" s="48"/>
      <c r="BZ441" s="48"/>
      <c r="CA441" s="48"/>
      <c r="CB441" s="48"/>
      <c r="CC441" s="48"/>
      <c r="CD441" s="48"/>
      <c r="CE441" s="48"/>
      <c r="CF441" s="48"/>
      <c r="CG441" s="48"/>
      <c r="CH441" s="48"/>
      <c r="CI441" s="48"/>
      <c r="CJ441" s="48"/>
      <c r="CK441" s="48"/>
      <c r="CL441" s="48"/>
      <c r="CM441" s="48"/>
      <c r="CN441" s="48"/>
      <c r="CO441" s="48"/>
      <c r="CP441" s="48"/>
      <c r="CQ441" s="48"/>
      <c r="CR441" s="48"/>
      <c r="CS441" s="48"/>
      <c r="CT441" s="48"/>
      <c r="CU441" s="48"/>
      <c r="CV441" s="48"/>
      <c r="CW441" s="48"/>
      <c r="CX441" s="48"/>
      <c r="CY441" s="48"/>
      <c r="CZ441" s="48"/>
      <c r="DA441" s="48"/>
      <c r="DB441" s="48"/>
      <c r="DC441" s="48"/>
      <c r="DD441" s="48"/>
      <c r="DE441" s="48"/>
      <c r="DF441" s="48"/>
      <c r="DG441" s="48"/>
      <c r="DH441" s="48"/>
      <c r="DI441" s="48"/>
      <c r="DJ441" s="48"/>
      <c r="DK441" s="48"/>
      <c r="DL441" s="48"/>
      <c r="DM441" s="48"/>
      <c r="DN441" s="48"/>
      <c r="DO441" s="48"/>
      <c r="DP441" s="48"/>
      <c r="DQ441" s="48"/>
      <c r="DR441" s="48"/>
      <c r="DS441" s="48"/>
      <c r="DT441" s="48"/>
      <c r="DU441" s="48"/>
      <c r="DV441" s="48"/>
      <c r="DW441" s="48"/>
      <c r="DX441" s="48"/>
      <c r="DY441" s="48"/>
      <c r="DZ441" s="48"/>
      <c r="EA441" s="48"/>
      <c r="EB441" s="48"/>
      <c r="EC441" s="48"/>
      <c r="ED441" s="48"/>
      <c r="EE441" s="48"/>
      <c r="EF441" s="48"/>
      <c r="EG441" s="48"/>
      <c r="EH441" s="48"/>
      <c r="EI441" s="48"/>
      <c r="EJ441" s="48"/>
      <c r="EK441" s="48"/>
      <c r="EL441" s="48"/>
      <c r="EM441" s="48"/>
      <c r="EN441" s="48"/>
      <c r="EO441" s="48"/>
      <c r="EP441" s="48"/>
      <c r="EQ441" s="48"/>
      <c r="ER441" s="48"/>
      <c r="ES441" s="48"/>
      <c r="ET441" s="48"/>
      <c r="EU441" s="48"/>
      <c r="EV441" s="48"/>
      <c r="EW441" s="48"/>
      <c r="EX441" s="48"/>
      <c r="EY441" s="48"/>
      <c r="EZ441" s="48"/>
      <c r="FA441" s="48"/>
      <c r="FB441" s="48"/>
      <c r="FC441" s="48"/>
      <c r="FD441" s="48"/>
      <c r="FE441" s="48"/>
      <c r="FF441" s="48"/>
      <c r="FG441" s="48"/>
      <c r="FH441" s="48"/>
      <c r="FI441" s="48"/>
      <c r="FJ441" s="48"/>
      <c r="FK441" s="48"/>
      <c r="FL441" s="48"/>
      <c r="FM441" s="48"/>
      <c r="FN441" s="48"/>
      <c r="FO441" s="48"/>
      <c r="FP441" s="48"/>
      <c r="FQ441" s="48"/>
      <c r="FR441" s="48"/>
      <c r="FS441" s="48"/>
      <c r="FT441" s="48"/>
      <c r="FU441" s="48"/>
      <c r="FV441" s="48"/>
      <c r="FW441" s="48"/>
      <c r="FX441" s="48"/>
      <c r="FY441" s="48"/>
      <c r="FZ441" s="48"/>
      <c r="GA441" s="48"/>
      <c r="GB441" s="48"/>
      <c r="GC441" s="48"/>
      <c r="GD441" s="48"/>
      <c r="GE441" s="48"/>
      <c r="GF441" s="48"/>
      <c r="GG441" s="48"/>
      <c r="GH441" s="48"/>
      <c r="GI441" s="48"/>
      <c r="GJ441" s="48"/>
      <c r="GK441" s="48"/>
      <c r="GL441" s="48"/>
      <c r="GM441" s="48"/>
      <c r="GN441" s="48"/>
      <c r="GO441" s="48"/>
      <c r="GP441" s="48"/>
      <c r="GQ441" s="48"/>
      <c r="GR441" s="48"/>
      <c r="GS441" s="48"/>
      <c r="GT441" s="48"/>
      <c r="GU441" s="48"/>
      <c r="GV441" s="48"/>
      <c r="GW441" s="48"/>
      <c r="GX441" s="48"/>
      <c r="GY441" s="48"/>
      <c r="GZ441" s="48"/>
      <c r="HA441" s="48"/>
      <c r="HB441" s="48"/>
      <c r="HC441" s="48"/>
      <c r="HD441" s="48"/>
      <c r="HE441" s="48"/>
      <c r="HF441" s="48"/>
      <c r="HG441" s="48"/>
      <c r="HH441" s="48"/>
      <c r="HI441" s="48"/>
      <c r="HJ441" s="48"/>
      <c r="HK441" s="48"/>
      <c r="HL441" s="48"/>
      <c r="HM441" s="48"/>
      <c r="HN441" s="48"/>
      <c r="HO441" s="48"/>
      <c r="HP441" s="48"/>
      <c r="HQ441" s="48"/>
      <c r="HR441" s="48"/>
      <c r="HS441" s="48"/>
      <c r="HT441" s="48"/>
      <c r="HU441" s="48"/>
      <c r="HV441" s="48"/>
      <c r="HW441" s="48"/>
      <c r="HX441" s="48"/>
      <c r="HY441" s="48"/>
      <c r="HZ441" s="48"/>
      <c r="IA441" s="48"/>
      <c r="IB441" s="48"/>
      <c r="IC441" s="48"/>
      <c r="ID441" s="48"/>
      <c r="IE441" s="48"/>
      <c r="IF441" s="48"/>
      <c r="IG441" s="48"/>
      <c r="IH441" s="48"/>
      <c r="II441" s="48"/>
      <c r="IJ441" s="48"/>
      <c r="IK441" s="48"/>
      <c r="IL441" s="48"/>
      <c r="IM441" s="48"/>
      <c r="IN441" s="48"/>
      <c r="IO441" s="48"/>
      <c r="IP441" s="48"/>
      <c r="IQ441" s="48"/>
      <c r="IR441" s="48"/>
      <c r="IS441" s="48"/>
      <c r="IT441" s="48"/>
      <c r="IU441" s="48"/>
      <c r="IV441" s="48"/>
      <c r="IW441" s="48"/>
      <c r="IX441" s="48"/>
      <c r="IY441" s="48"/>
      <c r="IZ441" s="48"/>
      <c r="JA441" s="48"/>
      <c r="JB441" s="48"/>
      <c r="JC441" s="48"/>
      <c r="JD441" s="48"/>
      <c r="JE441" s="48"/>
      <c r="JF441" s="48"/>
      <c r="JG441" s="48"/>
      <c r="JH441" s="48"/>
      <c r="JI441" s="48"/>
      <c r="JJ441" s="48"/>
      <c r="JK441" s="48"/>
      <c r="JL441" s="48"/>
      <c r="JM441" s="48"/>
      <c r="JN441" s="48"/>
      <c r="JO441" s="48"/>
      <c r="JP441" s="48"/>
      <c r="JQ441" s="48"/>
      <c r="JR441" s="48"/>
      <c r="JS441" s="48"/>
      <c r="JT441" s="48"/>
      <c r="JU441" s="48"/>
      <c r="JV441" s="48"/>
      <c r="JW441" s="48"/>
      <c r="JX441" s="48"/>
      <c r="JY441" s="48"/>
      <c r="JZ441" s="48"/>
      <c r="KA441" s="48"/>
      <c r="KB441" s="48"/>
      <c r="KC441" s="48"/>
      <c r="KD441" s="48"/>
      <c r="KE441" s="48"/>
      <c r="KF441" s="48"/>
      <c r="KG441" s="48"/>
      <c r="KH441" s="48"/>
      <c r="KI441" s="48"/>
      <c r="KJ441" s="48"/>
      <c r="KK441" s="48"/>
      <c r="KL441" s="48"/>
      <c r="KM441" s="48"/>
      <c r="KN441" s="48"/>
      <c r="KO441" s="48"/>
      <c r="KP441" s="48"/>
      <c r="KQ441" s="48"/>
      <c r="KR441" s="48"/>
      <c r="KS441" s="48"/>
      <c r="KT441" s="48"/>
      <c r="KU441" s="48"/>
      <c r="KV441" s="48"/>
      <c r="KW441" s="48"/>
      <c r="KX441" s="48"/>
      <c r="KY441" s="48"/>
      <c r="KZ441" s="48"/>
      <c r="LA441" s="48"/>
      <c r="LB441" s="48"/>
      <c r="LC441" s="48"/>
      <c r="LD441" s="48"/>
      <c r="LE441" s="48"/>
      <c r="LF441" s="48"/>
      <c r="LG441" s="48"/>
      <c r="LH441" s="48"/>
      <c r="LI441" s="48"/>
      <c r="LJ441" s="48"/>
      <c r="LK441" s="48"/>
      <c r="LL441" s="48"/>
      <c r="LM441" s="48"/>
      <c r="LN441" s="48"/>
      <c r="LO441" s="48"/>
      <c r="LP441" s="48"/>
      <c r="LQ441" s="48"/>
      <c r="LR441" s="48"/>
      <c r="LS441" s="48"/>
      <c r="LT441" s="48"/>
      <c r="LU441" s="48"/>
      <c r="LV441" s="48"/>
      <c r="LW441" s="48"/>
      <c r="LX441" s="48"/>
      <c r="LY441" s="48"/>
      <c r="LZ441" s="48"/>
      <c r="MA441" s="48"/>
      <c r="MB441" s="48"/>
      <c r="MC441" s="48"/>
      <c r="MD441" s="48"/>
      <c r="ME441" s="48"/>
      <c r="MF441" s="48"/>
      <c r="MG441" s="48"/>
      <c r="MH441" s="48"/>
      <c r="MI441" s="48"/>
      <c r="MJ441" s="48"/>
      <c r="MK441" s="48"/>
      <c r="ML441" s="48"/>
      <c r="MM441" s="48"/>
      <c r="MN441" s="48"/>
      <c r="MO441" s="48"/>
      <c r="MP441" s="48"/>
      <c r="MQ441" s="48"/>
      <c r="MR441" s="48"/>
      <c r="MS441" s="48"/>
      <c r="MT441" s="48"/>
      <c r="MU441" s="48"/>
      <c r="MV441" s="48"/>
      <c r="MW441" s="48"/>
      <c r="MX441" s="48"/>
      <c r="MY441" s="48"/>
      <c r="MZ441" s="48"/>
      <c r="NA441" s="48"/>
      <c r="NB441" s="48"/>
      <c r="NC441" s="48"/>
      <c r="ND441" s="48"/>
      <c r="NE441" s="48"/>
      <c r="NF441" s="48"/>
      <c r="NG441" s="48"/>
      <c r="NH441" s="48"/>
      <c r="NI441" s="48"/>
      <c r="NJ441" s="48"/>
      <c r="NK441" s="48"/>
      <c r="NL441" s="48"/>
      <c r="NM441" s="48"/>
      <c r="NN441" s="48"/>
      <c r="NO441" s="48"/>
      <c r="NP441" s="48"/>
      <c r="NQ441" s="48"/>
      <c r="NR441" s="48"/>
      <c r="NS441" s="48"/>
      <c r="NT441" s="48"/>
      <c r="NU441" s="48"/>
      <c r="NV441" s="48"/>
      <c r="NW441" s="48"/>
      <c r="NX441" s="48"/>
      <c r="NY441" s="48"/>
      <c r="NZ441" s="48"/>
      <c r="OA441" s="48"/>
      <c r="OB441" s="48"/>
      <c r="OC441" s="48"/>
      <c r="OD441" s="48"/>
      <c r="OE441" s="48"/>
      <c r="OF441" s="48"/>
      <c r="OG441" s="48"/>
      <c r="OH441" s="48"/>
      <c r="OI441" s="48"/>
      <c r="OJ441" s="48"/>
      <c r="OK441" s="48"/>
      <c r="OL441" s="48"/>
      <c r="OM441" s="48"/>
      <c r="ON441" s="48"/>
      <c r="OO441" s="48"/>
      <c r="OP441" s="48"/>
      <c r="OQ441" s="48"/>
      <c r="OR441" s="48"/>
      <c r="OS441" s="48"/>
      <c r="OT441" s="48"/>
      <c r="OU441" s="48"/>
      <c r="OV441" s="48"/>
      <c r="OW441" s="48"/>
      <c r="OX441" s="48"/>
      <c r="OY441" s="48"/>
      <c r="OZ441" s="48"/>
      <c r="PA441" s="48"/>
      <c r="PB441" s="48"/>
      <c r="PC441" s="48"/>
      <c r="PD441" s="48"/>
      <c r="PE441" s="48"/>
      <c r="PF441" s="48"/>
      <c r="PG441" s="48"/>
      <c r="PH441" s="48"/>
      <c r="PI441" s="48"/>
      <c r="PJ441" s="48"/>
      <c r="PK441" s="48"/>
      <c r="PL441" s="48"/>
    </row>
    <row r="442" spans="54:428">
      <c r="BB442" s="48"/>
      <c r="BC442" s="48"/>
      <c r="BD442" s="48"/>
      <c r="BE442" s="48"/>
      <c r="BF442" s="48"/>
      <c r="BG442" s="48"/>
      <c r="BH442" s="48"/>
      <c r="BI442" s="48"/>
      <c r="BJ442" s="48"/>
      <c r="BK442" s="48"/>
      <c r="BL442" s="48"/>
      <c r="BM442" s="48"/>
      <c r="BN442" s="48"/>
      <c r="BO442" s="48"/>
      <c r="BP442" s="48"/>
      <c r="BQ442" s="48"/>
      <c r="BR442" s="48"/>
      <c r="BS442" s="48"/>
      <c r="BT442" s="48"/>
      <c r="BU442" s="48"/>
      <c r="BV442" s="48"/>
      <c r="BW442" s="48"/>
      <c r="BX442" s="48"/>
      <c r="BY442" s="48"/>
      <c r="BZ442" s="48"/>
      <c r="CA442" s="48"/>
      <c r="CB442" s="48"/>
      <c r="CC442" s="48"/>
      <c r="CD442" s="48"/>
      <c r="CE442" s="48"/>
      <c r="CF442" s="48"/>
      <c r="CG442" s="48"/>
      <c r="CH442" s="48"/>
      <c r="CI442" s="48"/>
      <c r="CJ442" s="48"/>
      <c r="CK442" s="48"/>
      <c r="CL442" s="48"/>
      <c r="CM442" s="48"/>
      <c r="CN442" s="48"/>
      <c r="CO442" s="48"/>
      <c r="CP442" s="48"/>
      <c r="CQ442" s="48"/>
      <c r="CR442" s="48"/>
      <c r="CS442" s="48"/>
      <c r="CT442" s="48"/>
      <c r="CU442" s="48"/>
      <c r="CV442" s="48"/>
      <c r="CW442" s="48"/>
      <c r="CX442" s="48"/>
      <c r="CY442" s="48"/>
      <c r="CZ442" s="48"/>
      <c r="DA442" s="48"/>
      <c r="DB442" s="48"/>
      <c r="DC442" s="48"/>
      <c r="DD442" s="48"/>
      <c r="DE442" s="48"/>
      <c r="DF442" s="48"/>
      <c r="DG442" s="48"/>
      <c r="DH442" s="48"/>
      <c r="DI442" s="48"/>
      <c r="DJ442" s="48"/>
      <c r="DK442" s="48"/>
      <c r="DL442" s="48"/>
      <c r="DM442" s="48"/>
      <c r="DN442" s="48"/>
      <c r="DO442" s="48"/>
      <c r="DP442" s="48"/>
      <c r="DQ442" s="48"/>
      <c r="DR442" s="48"/>
      <c r="DS442" s="48"/>
      <c r="DT442" s="48"/>
      <c r="DU442" s="48"/>
      <c r="DV442" s="48"/>
      <c r="DW442" s="48"/>
      <c r="DX442" s="48"/>
      <c r="DY442" s="48"/>
      <c r="DZ442" s="48"/>
      <c r="EA442" s="48"/>
      <c r="EB442" s="48"/>
      <c r="EC442" s="48"/>
      <c r="ED442" s="48"/>
      <c r="EE442" s="48"/>
      <c r="EF442" s="48"/>
      <c r="EG442" s="48"/>
      <c r="EH442" s="48"/>
      <c r="EI442" s="48"/>
      <c r="EJ442" s="48"/>
      <c r="EK442" s="48"/>
      <c r="EL442" s="48"/>
      <c r="EM442" s="48"/>
      <c r="EN442" s="48"/>
      <c r="EO442" s="48"/>
      <c r="EP442" s="48"/>
      <c r="EQ442" s="48"/>
      <c r="ER442" s="48"/>
      <c r="ES442" s="48"/>
      <c r="ET442" s="48"/>
      <c r="EU442" s="48"/>
      <c r="EV442" s="48"/>
      <c r="EW442" s="48"/>
      <c r="EX442" s="48"/>
      <c r="EY442" s="48"/>
      <c r="EZ442" s="48"/>
      <c r="FA442" s="48"/>
      <c r="FB442" s="48"/>
      <c r="FC442" s="48"/>
      <c r="FD442" s="48"/>
      <c r="FE442" s="48"/>
      <c r="FF442" s="48"/>
      <c r="FG442" s="48"/>
      <c r="FH442" s="48"/>
      <c r="FI442" s="48"/>
      <c r="FJ442" s="48"/>
      <c r="FK442" s="48"/>
      <c r="FL442" s="48"/>
      <c r="FM442" s="48"/>
      <c r="FN442" s="48"/>
      <c r="FO442" s="48"/>
      <c r="FP442" s="48"/>
      <c r="FQ442" s="48"/>
      <c r="FR442" s="48"/>
      <c r="FS442" s="48"/>
      <c r="FT442" s="48"/>
      <c r="FU442" s="48"/>
      <c r="FV442" s="48"/>
      <c r="FW442" s="48"/>
      <c r="FX442" s="48"/>
      <c r="FY442" s="48"/>
      <c r="FZ442" s="48"/>
      <c r="GA442" s="48"/>
      <c r="GB442" s="48"/>
      <c r="GC442" s="48"/>
      <c r="GD442" s="48"/>
      <c r="GE442" s="48"/>
      <c r="GF442" s="48"/>
      <c r="GG442" s="48"/>
      <c r="GH442" s="48"/>
      <c r="GI442" s="48"/>
      <c r="GJ442" s="48"/>
      <c r="GK442" s="48"/>
      <c r="GL442" s="48"/>
      <c r="GM442" s="48"/>
      <c r="GN442" s="48"/>
      <c r="GO442" s="48"/>
      <c r="GP442" s="48"/>
      <c r="GQ442" s="48"/>
      <c r="GR442" s="48"/>
      <c r="GS442" s="48"/>
      <c r="GT442" s="48"/>
      <c r="GU442" s="48"/>
      <c r="GV442" s="48"/>
      <c r="GW442" s="48"/>
      <c r="GX442" s="48"/>
      <c r="GY442" s="48"/>
      <c r="GZ442" s="48"/>
      <c r="HA442" s="48"/>
      <c r="HB442" s="48"/>
      <c r="HC442" s="48"/>
      <c r="HD442" s="48"/>
      <c r="HE442" s="48"/>
      <c r="HF442" s="48"/>
      <c r="HG442" s="48"/>
      <c r="HH442" s="48"/>
      <c r="HI442" s="48"/>
      <c r="HJ442" s="48"/>
      <c r="HK442" s="48"/>
      <c r="HL442" s="48"/>
      <c r="HM442" s="48"/>
      <c r="HN442" s="48"/>
      <c r="HO442" s="48"/>
      <c r="HP442" s="48"/>
      <c r="HQ442" s="48"/>
      <c r="HR442" s="48"/>
      <c r="HS442" s="48"/>
      <c r="HT442" s="48"/>
      <c r="HU442" s="48"/>
      <c r="HV442" s="48"/>
      <c r="HW442" s="48"/>
      <c r="HX442" s="48"/>
      <c r="HY442" s="48"/>
      <c r="HZ442" s="48"/>
      <c r="IA442" s="48"/>
      <c r="IB442" s="48"/>
      <c r="IC442" s="48"/>
      <c r="ID442" s="48"/>
      <c r="IE442" s="48"/>
      <c r="IF442" s="48"/>
      <c r="IG442" s="48"/>
      <c r="IH442" s="48"/>
      <c r="II442" s="48"/>
      <c r="IJ442" s="48"/>
      <c r="IK442" s="48"/>
      <c r="IL442" s="48"/>
      <c r="IM442" s="48"/>
      <c r="IN442" s="48"/>
      <c r="IO442" s="48"/>
      <c r="IP442" s="48"/>
      <c r="IQ442" s="48"/>
      <c r="IR442" s="48"/>
      <c r="IS442" s="48"/>
      <c r="IT442" s="48"/>
      <c r="IU442" s="48"/>
      <c r="IV442" s="48"/>
      <c r="IW442" s="48"/>
      <c r="IX442" s="48"/>
      <c r="IY442" s="48"/>
      <c r="IZ442" s="48"/>
      <c r="JA442" s="48"/>
      <c r="JB442" s="48"/>
      <c r="JC442" s="48"/>
      <c r="JD442" s="48"/>
      <c r="JE442" s="48"/>
      <c r="JF442" s="48"/>
      <c r="JG442" s="48"/>
      <c r="JH442" s="48"/>
      <c r="JI442" s="48"/>
      <c r="JJ442" s="48"/>
      <c r="JK442" s="48"/>
      <c r="JL442" s="48"/>
      <c r="JM442" s="48"/>
      <c r="JN442" s="48"/>
      <c r="JO442" s="48"/>
      <c r="JP442" s="48"/>
      <c r="JQ442" s="48"/>
      <c r="JR442" s="48"/>
      <c r="JS442" s="48"/>
      <c r="JT442" s="48"/>
      <c r="JU442" s="48"/>
      <c r="JV442" s="48"/>
      <c r="JW442" s="48"/>
      <c r="JX442" s="48"/>
      <c r="JY442" s="48"/>
      <c r="JZ442" s="48"/>
      <c r="KA442" s="48"/>
      <c r="KB442" s="48"/>
      <c r="KC442" s="48"/>
      <c r="KD442" s="48"/>
      <c r="KE442" s="48"/>
      <c r="KF442" s="48"/>
      <c r="KG442" s="48"/>
      <c r="KH442" s="48"/>
      <c r="KI442" s="48"/>
      <c r="KJ442" s="48"/>
      <c r="KK442" s="48"/>
      <c r="KL442" s="48"/>
      <c r="KM442" s="48"/>
      <c r="KN442" s="48"/>
      <c r="KO442" s="48"/>
      <c r="KP442" s="48"/>
      <c r="KQ442" s="48"/>
      <c r="KR442" s="48"/>
      <c r="KS442" s="48"/>
      <c r="KT442" s="48"/>
      <c r="KU442" s="48"/>
      <c r="KV442" s="48"/>
      <c r="KW442" s="48"/>
      <c r="KX442" s="48"/>
      <c r="KY442" s="48"/>
      <c r="KZ442" s="48"/>
      <c r="LA442" s="48"/>
      <c r="LB442" s="48"/>
      <c r="LC442" s="48"/>
      <c r="LD442" s="48"/>
      <c r="LE442" s="48"/>
      <c r="LF442" s="48"/>
      <c r="LG442" s="48"/>
      <c r="LH442" s="48"/>
      <c r="LI442" s="48"/>
      <c r="LJ442" s="48"/>
      <c r="LK442" s="48"/>
      <c r="LL442" s="48"/>
      <c r="LM442" s="48"/>
      <c r="LN442" s="48"/>
      <c r="LO442" s="48"/>
      <c r="LP442" s="48"/>
      <c r="LQ442" s="48"/>
      <c r="LR442" s="48"/>
      <c r="LS442" s="48"/>
      <c r="LT442" s="48"/>
      <c r="LU442" s="48"/>
      <c r="LV442" s="48"/>
      <c r="LW442" s="48"/>
      <c r="LX442" s="48"/>
      <c r="LY442" s="48"/>
      <c r="LZ442" s="48"/>
      <c r="MA442" s="48"/>
      <c r="MB442" s="48"/>
      <c r="MC442" s="48"/>
      <c r="MD442" s="48"/>
      <c r="ME442" s="48"/>
      <c r="MF442" s="48"/>
      <c r="MG442" s="48"/>
      <c r="MH442" s="48"/>
      <c r="MI442" s="48"/>
      <c r="MJ442" s="48"/>
      <c r="MK442" s="48"/>
      <c r="ML442" s="48"/>
      <c r="MM442" s="48"/>
      <c r="MN442" s="48"/>
      <c r="MO442" s="48"/>
      <c r="MP442" s="48"/>
      <c r="MQ442" s="48"/>
      <c r="MR442" s="48"/>
      <c r="MS442" s="48"/>
      <c r="MT442" s="48"/>
      <c r="MU442" s="48"/>
      <c r="MV442" s="48"/>
      <c r="MW442" s="48"/>
      <c r="MX442" s="48"/>
      <c r="MY442" s="48"/>
      <c r="MZ442" s="48"/>
      <c r="NA442" s="48"/>
      <c r="NB442" s="48"/>
      <c r="NC442" s="48"/>
      <c r="ND442" s="48"/>
      <c r="NE442" s="48"/>
      <c r="NF442" s="48"/>
      <c r="NG442" s="48"/>
      <c r="NH442" s="48"/>
      <c r="NI442" s="48"/>
      <c r="NJ442" s="48"/>
      <c r="NK442" s="48"/>
      <c r="NL442" s="48"/>
      <c r="NM442" s="48"/>
      <c r="NN442" s="48"/>
      <c r="NO442" s="48"/>
      <c r="NP442" s="48"/>
      <c r="NQ442" s="48"/>
      <c r="NR442" s="48"/>
      <c r="NS442" s="48"/>
      <c r="NT442" s="48"/>
      <c r="NU442" s="48"/>
      <c r="NV442" s="48"/>
      <c r="NW442" s="48"/>
      <c r="NX442" s="48"/>
      <c r="NY442" s="48"/>
      <c r="NZ442" s="48"/>
      <c r="OA442" s="48"/>
      <c r="OB442" s="48"/>
      <c r="OC442" s="48"/>
      <c r="OD442" s="48"/>
      <c r="OE442" s="48"/>
      <c r="OF442" s="48"/>
      <c r="OG442" s="48"/>
      <c r="OH442" s="48"/>
      <c r="OI442" s="48"/>
      <c r="OJ442" s="48"/>
      <c r="OK442" s="48"/>
      <c r="OL442" s="48"/>
      <c r="OM442" s="48"/>
      <c r="ON442" s="48"/>
      <c r="OO442" s="48"/>
      <c r="OP442" s="48"/>
      <c r="OQ442" s="48"/>
      <c r="OR442" s="48"/>
      <c r="OS442" s="48"/>
      <c r="OT442" s="48"/>
      <c r="OU442" s="48"/>
      <c r="OV442" s="48"/>
      <c r="OW442" s="48"/>
      <c r="OX442" s="48"/>
      <c r="OY442" s="48"/>
      <c r="OZ442" s="48"/>
      <c r="PA442" s="48"/>
      <c r="PB442" s="48"/>
      <c r="PC442" s="48"/>
      <c r="PD442" s="48"/>
      <c r="PE442" s="48"/>
      <c r="PF442" s="48"/>
      <c r="PG442" s="48"/>
      <c r="PH442" s="48"/>
      <c r="PI442" s="48"/>
      <c r="PJ442" s="48"/>
      <c r="PK442" s="48"/>
      <c r="PL442" s="48"/>
    </row>
    <row r="443" spans="54:428">
      <c r="BB443" s="48"/>
      <c r="BC443" s="48"/>
      <c r="BD443" s="48"/>
      <c r="BE443" s="48"/>
      <c r="BF443" s="48"/>
      <c r="BG443" s="48"/>
      <c r="BH443" s="48"/>
      <c r="BI443" s="48"/>
      <c r="BJ443" s="48"/>
      <c r="BK443" s="48"/>
      <c r="BL443" s="48"/>
      <c r="BM443" s="48"/>
      <c r="BN443" s="48"/>
      <c r="BO443" s="48"/>
      <c r="BP443" s="48"/>
      <c r="BQ443" s="48"/>
      <c r="BR443" s="48"/>
      <c r="BS443" s="48"/>
      <c r="BT443" s="48"/>
      <c r="BU443" s="48"/>
      <c r="BV443" s="48"/>
      <c r="BW443" s="48"/>
      <c r="BX443" s="48"/>
      <c r="BY443" s="48"/>
      <c r="BZ443" s="48"/>
      <c r="CA443" s="48"/>
      <c r="CB443" s="48"/>
      <c r="CC443" s="48"/>
      <c r="CD443" s="48"/>
      <c r="CE443" s="48"/>
      <c r="CF443" s="48"/>
      <c r="CG443" s="48"/>
      <c r="CH443" s="48"/>
      <c r="CI443" s="48"/>
      <c r="CJ443" s="48"/>
      <c r="CK443" s="48"/>
      <c r="CL443" s="48"/>
      <c r="CM443" s="48"/>
      <c r="CN443" s="48"/>
      <c r="CO443" s="48"/>
      <c r="CP443" s="48"/>
      <c r="CQ443" s="48"/>
      <c r="CR443" s="48"/>
      <c r="CS443" s="48"/>
      <c r="CT443" s="48"/>
      <c r="CU443" s="48"/>
      <c r="CV443" s="48"/>
      <c r="CW443" s="48"/>
      <c r="CX443" s="48"/>
      <c r="CY443" s="48"/>
      <c r="CZ443" s="48"/>
      <c r="DA443" s="48"/>
      <c r="DB443" s="48"/>
      <c r="DC443" s="48"/>
      <c r="DD443" s="48"/>
      <c r="DE443" s="48"/>
      <c r="DF443" s="48"/>
      <c r="DG443" s="48"/>
      <c r="DH443" s="48"/>
      <c r="DI443" s="48"/>
      <c r="DJ443" s="48"/>
      <c r="DK443" s="48"/>
      <c r="DL443" s="48"/>
      <c r="DM443" s="48"/>
      <c r="DN443" s="48"/>
      <c r="DO443" s="48"/>
      <c r="DP443" s="48"/>
      <c r="DQ443" s="48"/>
      <c r="DR443" s="48"/>
      <c r="DS443" s="48"/>
      <c r="DT443" s="48"/>
      <c r="DU443" s="48"/>
      <c r="DV443" s="48"/>
      <c r="DW443" s="48"/>
      <c r="DX443" s="48"/>
      <c r="DY443" s="48"/>
      <c r="DZ443" s="48"/>
      <c r="EA443" s="48"/>
      <c r="EB443" s="48"/>
      <c r="EC443" s="48"/>
      <c r="ED443" s="48"/>
      <c r="EE443" s="48"/>
      <c r="EF443" s="48"/>
      <c r="EG443" s="48"/>
      <c r="EH443" s="48"/>
      <c r="EI443" s="48"/>
      <c r="EJ443" s="48"/>
      <c r="EK443" s="48"/>
      <c r="EL443" s="48"/>
      <c r="EM443" s="48"/>
      <c r="EN443" s="48"/>
      <c r="EO443" s="48"/>
      <c r="EP443" s="48"/>
      <c r="EQ443" s="48"/>
      <c r="ER443" s="48"/>
      <c r="ES443" s="48"/>
      <c r="ET443" s="48"/>
      <c r="EU443" s="48"/>
      <c r="EV443" s="48"/>
      <c r="EW443" s="48"/>
      <c r="EX443" s="48"/>
      <c r="EY443" s="48"/>
      <c r="EZ443" s="48"/>
      <c r="FA443" s="48"/>
      <c r="FB443" s="48"/>
      <c r="FC443" s="48"/>
      <c r="FD443" s="48"/>
      <c r="FE443" s="48"/>
      <c r="FF443" s="48"/>
      <c r="FG443" s="48"/>
      <c r="FH443" s="48"/>
      <c r="FI443" s="48"/>
      <c r="FJ443" s="48"/>
      <c r="FK443" s="48"/>
      <c r="FL443" s="48"/>
      <c r="FM443" s="48"/>
      <c r="FN443" s="48"/>
      <c r="FO443" s="48"/>
      <c r="FP443" s="48"/>
      <c r="FQ443" s="48"/>
      <c r="FR443" s="48"/>
      <c r="FS443" s="48"/>
      <c r="FT443" s="48"/>
      <c r="FU443" s="48"/>
      <c r="FV443" s="48"/>
      <c r="FW443" s="48"/>
      <c r="FX443" s="48"/>
      <c r="FY443" s="48"/>
      <c r="FZ443" s="48"/>
      <c r="GA443" s="48"/>
      <c r="GB443" s="48"/>
      <c r="GC443" s="48"/>
      <c r="GD443" s="48"/>
      <c r="GE443" s="48"/>
      <c r="GF443" s="48"/>
      <c r="GG443" s="48"/>
      <c r="GH443" s="48"/>
      <c r="GI443" s="48"/>
      <c r="GJ443" s="48"/>
      <c r="GK443" s="48"/>
      <c r="GL443" s="48"/>
      <c r="GM443" s="48"/>
      <c r="GN443" s="48"/>
      <c r="GO443" s="48"/>
      <c r="GP443" s="48"/>
      <c r="GQ443" s="48"/>
      <c r="GR443" s="48"/>
      <c r="GS443" s="48"/>
      <c r="GT443" s="48"/>
      <c r="GU443" s="48"/>
      <c r="GV443" s="48"/>
      <c r="GW443" s="48"/>
      <c r="GX443" s="48"/>
      <c r="GY443" s="48"/>
      <c r="GZ443" s="48"/>
      <c r="HA443" s="48"/>
      <c r="HB443" s="48"/>
      <c r="HC443" s="48"/>
      <c r="HD443" s="48"/>
      <c r="HE443" s="48"/>
      <c r="HF443" s="48"/>
      <c r="HG443" s="48"/>
      <c r="HH443" s="48"/>
      <c r="HI443" s="48"/>
      <c r="HJ443" s="48"/>
      <c r="HK443" s="48"/>
      <c r="HL443" s="48"/>
      <c r="HM443" s="48"/>
      <c r="HN443" s="48"/>
      <c r="HO443" s="48"/>
      <c r="HP443" s="48"/>
      <c r="HQ443" s="48"/>
      <c r="HR443" s="48"/>
      <c r="HS443" s="48"/>
      <c r="HT443" s="48"/>
      <c r="HU443" s="48"/>
      <c r="HV443" s="48"/>
      <c r="HW443" s="48"/>
      <c r="HX443" s="48"/>
      <c r="HY443" s="48"/>
      <c r="HZ443" s="48"/>
      <c r="IA443" s="48"/>
      <c r="IB443" s="48"/>
      <c r="IC443" s="48"/>
      <c r="ID443" s="48"/>
      <c r="IE443" s="48"/>
      <c r="IF443" s="48"/>
      <c r="IG443" s="48"/>
      <c r="IH443" s="48"/>
      <c r="II443" s="48"/>
      <c r="IJ443" s="48"/>
      <c r="IK443" s="48"/>
      <c r="IL443" s="48"/>
      <c r="IM443" s="48"/>
      <c r="IN443" s="48"/>
      <c r="IO443" s="48"/>
      <c r="IP443" s="48"/>
      <c r="IQ443" s="48"/>
      <c r="IR443" s="48"/>
      <c r="IS443" s="48"/>
      <c r="IT443" s="48"/>
      <c r="IU443" s="48"/>
      <c r="IV443" s="48"/>
      <c r="IW443" s="48"/>
      <c r="IX443" s="48"/>
      <c r="IY443" s="48"/>
      <c r="IZ443" s="48"/>
      <c r="JA443" s="48"/>
      <c r="JB443" s="48"/>
      <c r="JC443" s="48"/>
      <c r="JD443" s="48"/>
      <c r="JE443" s="48"/>
      <c r="JF443" s="48"/>
      <c r="JG443" s="48"/>
      <c r="JH443" s="48"/>
      <c r="JI443" s="48"/>
      <c r="JJ443" s="48"/>
      <c r="JK443" s="48"/>
      <c r="JL443" s="48"/>
      <c r="JM443" s="48"/>
      <c r="JN443" s="48"/>
      <c r="JO443" s="48"/>
      <c r="JP443" s="48"/>
      <c r="JQ443" s="48"/>
      <c r="JR443" s="48"/>
      <c r="JS443" s="48"/>
      <c r="JT443" s="48"/>
      <c r="JU443" s="48"/>
      <c r="JV443" s="48"/>
      <c r="JW443" s="48"/>
      <c r="JX443" s="48"/>
      <c r="JY443" s="48"/>
      <c r="JZ443" s="48"/>
      <c r="KA443" s="48"/>
      <c r="KB443" s="48"/>
      <c r="KC443" s="48"/>
      <c r="KD443" s="48"/>
      <c r="KE443" s="48"/>
      <c r="KF443" s="48"/>
      <c r="KG443" s="48"/>
      <c r="KH443" s="48"/>
      <c r="KI443" s="48"/>
      <c r="KJ443" s="48"/>
      <c r="KK443" s="48"/>
      <c r="KL443" s="48"/>
      <c r="KM443" s="48"/>
      <c r="KN443" s="48"/>
      <c r="KO443" s="48"/>
      <c r="KP443" s="48"/>
      <c r="KQ443" s="48"/>
      <c r="KR443" s="48"/>
      <c r="KS443" s="48"/>
      <c r="KT443" s="48"/>
      <c r="KU443" s="48"/>
      <c r="KV443" s="48"/>
      <c r="KW443" s="48"/>
      <c r="KX443" s="48"/>
      <c r="KY443" s="48"/>
      <c r="KZ443" s="48"/>
      <c r="LA443" s="48"/>
      <c r="LB443" s="48"/>
      <c r="LC443" s="48"/>
      <c r="LD443" s="48"/>
      <c r="LE443" s="48"/>
      <c r="LF443" s="48"/>
      <c r="LG443" s="48"/>
      <c r="LH443" s="48"/>
      <c r="LI443" s="48"/>
      <c r="LJ443" s="48"/>
      <c r="LK443" s="48"/>
      <c r="LL443" s="48"/>
      <c r="LM443" s="48"/>
      <c r="LN443" s="48"/>
      <c r="LO443" s="48"/>
      <c r="LP443" s="48"/>
      <c r="LQ443" s="48"/>
      <c r="LR443" s="48"/>
      <c r="LS443" s="48"/>
      <c r="LT443" s="48"/>
      <c r="LU443" s="48"/>
      <c r="LV443" s="48"/>
      <c r="LW443" s="48"/>
      <c r="LX443" s="48"/>
      <c r="LY443" s="48"/>
      <c r="LZ443" s="48"/>
      <c r="MA443" s="48"/>
      <c r="MB443" s="48"/>
      <c r="MC443" s="48"/>
      <c r="MD443" s="48"/>
      <c r="ME443" s="48"/>
      <c r="MF443" s="48"/>
      <c r="MG443" s="48"/>
      <c r="MH443" s="48"/>
      <c r="MI443" s="48"/>
      <c r="MJ443" s="48"/>
      <c r="MK443" s="48"/>
      <c r="ML443" s="48"/>
      <c r="MM443" s="48"/>
      <c r="MN443" s="48"/>
      <c r="MO443" s="48"/>
      <c r="MP443" s="48"/>
      <c r="MQ443" s="48"/>
      <c r="MR443" s="48"/>
      <c r="MS443" s="48"/>
      <c r="MT443" s="48"/>
      <c r="MU443" s="48"/>
      <c r="MV443" s="48"/>
      <c r="MW443" s="48"/>
      <c r="MX443" s="48"/>
      <c r="MY443" s="48"/>
      <c r="MZ443" s="48"/>
      <c r="NA443" s="48"/>
      <c r="NB443" s="48"/>
      <c r="NC443" s="48"/>
      <c r="ND443" s="48"/>
      <c r="NE443" s="48"/>
      <c r="NF443" s="48"/>
      <c r="NG443" s="48"/>
      <c r="NH443" s="48"/>
      <c r="NI443" s="48"/>
      <c r="NJ443" s="48"/>
      <c r="NK443" s="48"/>
      <c r="NL443" s="48"/>
      <c r="NM443" s="48"/>
      <c r="NN443" s="48"/>
      <c r="NO443" s="48"/>
      <c r="NP443" s="48"/>
      <c r="NQ443" s="48"/>
      <c r="NR443" s="48"/>
      <c r="NS443" s="48"/>
      <c r="NT443" s="48"/>
      <c r="NU443" s="48"/>
      <c r="NV443" s="48"/>
      <c r="NW443" s="48"/>
      <c r="NX443" s="48"/>
      <c r="NY443" s="48"/>
      <c r="NZ443" s="48"/>
      <c r="OA443" s="48"/>
      <c r="OB443" s="48"/>
      <c r="OC443" s="48"/>
      <c r="OD443" s="48"/>
      <c r="OE443" s="48"/>
      <c r="OF443" s="48"/>
      <c r="OG443" s="48"/>
      <c r="OH443" s="48"/>
      <c r="OI443" s="48"/>
      <c r="OJ443" s="48"/>
      <c r="OK443" s="48"/>
      <c r="OL443" s="48"/>
      <c r="OM443" s="48"/>
      <c r="ON443" s="48"/>
      <c r="OO443" s="48"/>
      <c r="OP443" s="48"/>
      <c r="OQ443" s="48"/>
      <c r="OR443" s="48"/>
      <c r="OS443" s="48"/>
      <c r="OT443" s="48"/>
      <c r="OU443" s="48"/>
      <c r="OV443" s="48"/>
      <c r="OW443" s="48"/>
      <c r="OX443" s="48"/>
      <c r="OY443" s="48"/>
      <c r="OZ443" s="48"/>
      <c r="PA443" s="48"/>
      <c r="PB443" s="48"/>
      <c r="PC443" s="48"/>
      <c r="PD443" s="48"/>
      <c r="PE443" s="48"/>
      <c r="PF443" s="48"/>
      <c r="PG443" s="48"/>
      <c r="PH443" s="48"/>
      <c r="PI443" s="48"/>
      <c r="PJ443" s="48"/>
      <c r="PK443" s="48"/>
      <c r="PL443" s="48"/>
    </row>
    <row r="444" spans="54:42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row>
    <row r="445" spans="54:42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row>
    <row r="446" spans="54:42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c r="CC446" s="48"/>
      <c r="CD446" s="48"/>
      <c r="CE446" s="48"/>
      <c r="CF446" s="48"/>
      <c r="CG446" s="48"/>
      <c r="CH446" s="48"/>
      <c r="CI446" s="48"/>
      <c r="CJ446" s="48"/>
      <c r="CK446" s="48"/>
      <c r="CL446" s="48"/>
      <c r="CM446" s="48"/>
      <c r="CN446" s="48"/>
      <c r="CO446" s="48"/>
      <c r="CP446" s="48"/>
      <c r="CQ446" s="48"/>
      <c r="CR446" s="48"/>
      <c r="CS446" s="48"/>
      <c r="CT446" s="48"/>
      <c r="CU446" s="48"/>
      <c r="CV446" s="48"/>
      <c r="CW446" s="48"/>
      <c r="CX446" s="48"/>
      <c r="CY446" s="48"/>
      <c r="CZ446" s="48"/>
      <c r="DA446" s="48"/>
      <c r="DB446" s="48"/>
      <c r="DC446" s="48"/>
      <c r="DD446" s="48"/>
      <c r="DE446" s="48"/>
      <c r="DF446" s="48"/>
      <c r="DG446" s="48"/>
      <c r="DH446" s="48"/>
      <c r="DI446" s="48"/>
      <c r="DJ446" s="48"/>
      <c r="DK446" s="48"/>
      <c r="DL446" s="48"/>
      <c r="DM446" s="48"/>
      <c r="DN446" s="48"/>
      <c r="DO446" s="48"/>
      <c r="DP446" s="48"/>
      <c r="DQ446" s="48"/>
      <c r="DR446" s="48"/>
      <c r="DS446" s="48"/>
      <c r="DT446" s="48"/>
      <c r="DU446" s="48"/>
      <c r="DV446" s="48"/>
      <c r="DW446" s="48"/>
      <c r="DX446" s="48"/>
      <c r="DY446" s="48"/>
      <c r="DZ446" s="48"/>
      <c r="EA446" s="48"/>
      <c r="EB446" s="48"/>
      <c r="EC446" s="48"/>
      <c r="ED446" s="48"/>
      <c r="EE446" s="48"/>
      <c r="EF446" s="48"/>
      <c r="EG446" s="48"/>
      <c r="EH446" s="48"/>
      <c r="EI446" s="48"/>
      <c r="EJ446" s="48"/>
      <c r="EK446" s="48"/>
      <c r="EL446" s="48"/>
      <c r="EM446" s="48"/>
      <c r="EN446" s="48"/>
      <c r="EO446" s="48"/>
      <c r="EP446" s="48"/>
      <c r="EQ446" s="48"/>
      <c r="ER446" s="48"/>
      <c r="ES446" s="48"/>
      <c r="ET446" s="48"/>
      <c r="EU446" s="48"/>
      <c r="EV446" s="48"/>
      <c r="EW446" s="48"/>
      <c r="EX446" s="48"/>
      <c r="EY446" s="48"/>
      <c r="EZ446" s="48"/>
      <c r="FA446" s="48"/>
      <c r="FB446" s="48"/>
      <c r="FC446" s="48"/>
      <c r="FD446" s="48"/>
      <c r="FE446" s="48"/>
      <c r="FF446" s="48"/>
      <c r="FG446" s="48"/>
      <c r="FH446" s="48"/>
      <c r="FI446" s="48"/>
      <c r="FJ446" s="48"/>
      <c r="FK446" s="48"/>
      <c r="FL446" s="48"/>
      <c r="FM446" s="48"/>
      <c r="FN446" s="48"/>
      <c r="FO446" s="48"/>
      <c r="FP446" s="48"/>
      <c r="FQ446" s="48"/>
      <c r="FR446" s="48"/>
      <c r="FS446" s="48"/>
      <c r="FT446" s="48"/>
      <c r="FU446" s="48"/>
      <c r="FV446" s="48"/>
      <c r="FW446" s="48"/>
      <c r="FX446" s="48"/>
      <c r="FY446" s="48"/>
      <c r="FZ446" s="48"/>
      <c r="GA446" s="48"/>
      <c r="GB446" s="48"/>
      <c r="GC446" s="48"/>
      <c r="GD446" s="48"/>
      <c r="GE446" s="48"/>
      <c r="GF446" s="48"/>
      <c r="GG446" s="48"/>
      <c r="GH446" s="48"/>
      <c r="GI446" s="48"/>
      <c r="GJ446" s="48"/>
      <c r="GK446" s="48"/>
      <c r="GL446" s="48"/>
      <c r="GM446" s="48"/>
      <c r="GN446" s="48"/>
      <c r="GO446" s="48"/>
      <c r="GP446" s="48"/>
      <c r="GQ446" s="48"/>
      <c r="GR446" s="48"/>
      <c r="GS446" s="48"/>
      <c r="GT446" s="48"/>
      <c r="GU446" s="48"/>
      <c r="GV446" s="48"/>
      <c r="GW446" s="48"/>
      <c r="GX446" s="48"/>
      <c r="GY446" s="48"/>
      <c r="GZ446" s="48"/>
      <c r="HA446" s="48"/>
      <c r="HB446" s="48"/>
      <c r="HC446" s="48"/>
      <c r="HD446" s="48"/>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c r="JI446" s="48"/>
      <c r="JJ446" s="48"/>
      <c r="JK446" s="48"/>
      <c r="JL446" s="48"/>
      <c r="JM446" s="48"/>
      <c r="JN446" s="48"/>
      <c r="JO446" s="48"/>
      <c r="JP446" s="48"/>
      <c r="JQ446" s="48"/>
      <c r="JR446" s="48"/>
      <c r="JS446" s="48"/>
      <c r="JT446" s="48"/>
      <c r="JU446" s="48"/>
      <c r="JV446" s="48"/>
      <c r="JW446" s="48"/>
      <c r="JX446" s="48"/>
      <c r="JY446" s="48"/>
      <c r="JZ446" s="48"/>
      <c r="KA446" s="48"/>
      <c r="KB446" s="48"/>
      <c r="KC446" s="48"/>
      <c r="KD446" s="48"/>
      <c r="KE446" s="48"/>
      <c r="KF446" s="48"/>
      <c r="KG446" s="48"/>
      <c r="KH446" s="48"/>
      <c r="KI446" s="48"/>
      <c r="KJ446" s="48"/>
      <c r="KK446" s="48"/>
      <c r="KL446" s="48"/>
      <c r="KM446" s="48"/>
      <c r="KN446" s="48"/>
      <c r="KO446" s="48"/>
      <c r="KP446" s="48"/>
      <c r="KQ446" s="48"/>
      <c r="KR446" s="48"/>
      <c r="KS446" s="48"/>
      <c r="KT446" s="48"/>
      <c r="KU446" s="48"/>
      <c r="KV446" s="48"/>
      <c r="KW446" s="48"/>
      <c r="KX446" s="48"/>
      <c r="KY446" s="48"/>
      <c r="KZ446" s="48"/>
      <c r="LA446" s="48"/>
      <c r="LB446" s="48"/>
      <c r="LC446" s="48"/>
      <c r="LD446" s="48"/>
      <c r="LE446" s="48"/>
      <c r="LF446" s="48"/>
      <c r="LG446" s="48"/>
      <c r="LH446" s="48"/>
      <c r="LI446" s="48"/>
      <c r="LJ446" s="48"/>
      <c r="LK446" s="48"/>
      <c r="LL446" s="48"/>
      <c r="LM446" s="48"/>
      <c r="LN446" s="48"/>
      <c r="LO446" s="48"/>
      <c r="LP446" s="48"/>
      <c r="LQ446" s="48"/>
      <c r="LR446" s="48"/>
      <c r="LS446" s="48"/>
      <c r="LT446" s="48"/>
      <c r="LU446" s="48"/>
      <c r="LV446" s="48"/>
      <c r="LW446" s="48"/>
      <c r="LX446" s="48"/>
      <c r="LY446" s="48"/>
      <c r="LZ446" s="48"/>
      <c r="MA446" s="48"/>
      <c r="MB446" s="48"/>
      <c r="MC446" s="48"/>
      <c r="MD446" s="48"/>
      <c r="ME446" s="48"/>
      <c r="MF446" s="48"/>
      <c r="MG446" s="48"/>
      <c r="MH446" s="48"/>
      <c r="MI446" s="48"/>
      <c r="MJ446" s="48"/>
      <c r="MK446" s="48"/>
      <c r="ML446" s="48"/>
      <c r="MM446" s="48"/>
      <c r="MN446" s="48"/>
      <c r="MO446" s="48"/>
      <c r="MP446" s="48"/>
      <c r="MQ446" s="48"/>
      <c r="MR446" s="48"/>
      <c r="MS446" s="48"/>
      <c r="MT446" s="48"/>
      <c r="MU446" s="48"/>
      <c r="MV446" s="48"/>
      <c r="MW446" s="48"/>
      <c r="MX446" s="48"/>
      <c r="MY446" s="48"/>
      <c r="MZ446" s="48"/>
      <c r="NA446" s="48"/>
      <c r="NB446" s="48"/>
      <c r="NC446" s="48"/>
      <c r="ND446" s="48"/>
      <c r="NE446" s="48"/>
      <c r="NF446" s="48"/>
      <c r="NG446" s="48"/>
      <c r="NH446" s="48"/>
      <c r="NI446" s="48"/>
      <c r="NJ446" s="48"/>
      <c r="NK446" s="48"/>
      <c r="NL446" s="48"/>
      <c r="NM446" s="48"/>
      <c r="NN446" s="48"/>
      <c r="NO446" s="48"/>
      <c r="NP446" s="48"/>
      <c r="NQ446" s="48"/>
      <c r="NR446" s="48"/>
      <c r="NS446" s="48"/>
      <c r="NT446" s="48"/>
      <c r="NU446" s="48"/>
      <c r="NV446" s="48"/>
      <c r="NW446" s="48"/>
      <c r="NX446" s="48"/>
      <c r="NY446" s="48"/>
      <c r="NZ446" s="48"/>
      <c r="OA446" s="48"/>
      <c r="OB446" s="48"/>
      <c r="OC446" s="48"/>
      <c r="OD446" s="48"/>
      <c r="OE446" s="48"/>
      <c r="OF446" s="48"/>
      <c r="OG446" s="48"/>
      <c r="OH446" s="48"/>
      <c r="OI446" s="48"/>
      <c r="OJ446" s="48"/>
      <c r="OK446" s="48"/>
      <c r="OL446" s="48"/>
      <c r="OM446" s="48"/>
      <c r="ON446" s="48"/>
      <c r="OO446" s="48"/>
      <c r="OP446" s="48"/>
      <c r="OQ446" s="48"/>
      <c r="OR446" s="48"/>
      <c r="OS446" s="48"/>
      <c r="OT446" s="48"/>
      <c r="OU446" s="48"/>
      <c r="OV446" s="48"/>
      <c r="OW446" s="48"/>
      <c r="OX446" s="48"/>
      <c r="OY446" s="48"/>
      <c r="OZ446" s="48"/>
      <c r="PA446" s="48"/>
      <c r="PB446" s="48"/>
      <c r="PC446" s="48"/>
      <c r="PD446" s="48"/>
      <c r="PE446" s="48"/>
      <c r="PF446" s="48"/>
      <c r="PG446" s="48"/>
      <c r="PH446" s="48"/>
      <c r="PI446" s="48"/>
      <c r="PJ446" s="48"/>
      <c r="PK446" s="48"/>
      <c r="PL446" s="48"/>
    </row>
    <row r="447" spans="54:42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c r="CZ447" s="48"/>
      <c r="DA447" s="48"/>
      <c r="DB447" s="48"/>
      <c r="DC447" s="48"/>
      <c r="DD447" s="48"/>
      <c r="DE447" s="48"/>
      <c r="DF447" s="48"/>
      <c r="DG447" s="48"/>
      <c r="DH447" s="48"/>
      <c r="DI447" s="48"/>
      <c r="DJ447" s="48"/>
      <c r="DK447" s="48"/>
      <c r="DL447" s="48"/>
      <c r="DM447" s="48"/>
      <c r="DN447" s="48"/>
      <c r="DO447" s="48"/>
      <c r="DP447" s="48"/>
      <c r="DQ447" s="48"/>
      <c r="DR447" s="48"/>
      <c r="DS447" s="48"/>
      <c r="DT447" s="48"/>
      <c r="DU447" s="48"/>
      <c r="DV447" s="48"/>
      <c r="DW447" s="48"/>
      <c r="DX447" s="48"/>
      <c r="DY447" s="48"/>
      <c r="DZ447" s="48"/>
      <c r="EA447" s="48"/>
      <c r="EB447" s="48"/>
      <c r="EC447" s="48"/>
      <c r="ED447" s="48"/>
      <c r="EE447" s="48"/>
      <c r="EF447" s="48"/>
      <c r="EG447" s="48"/>
      <c r="EH447" s="48"/>
      <c r="EI447" s="48"/>
      <c r="EJ447" s="48"/>
      <c r="EK447" s="48"/>
      <c r="EL447" s="48"/>
      <c r="EM447" s="48"/>
      <c r="EN447" s="48"/>
      <c r="EO447" s="48"/>
      <c r="EP447" s="48"/>
      <c r="EQ447" s="48"/>
      <c r="ER447" s="48"/>
      <c r="ES447" s="48"/>
      <c r="ET447" s="48"/>
      <c r="EU447" s="48"/>
      <c r="EV447" s="48"/>
      <c r="EW447" s="48"/>
      <c r="EX447" s="48"/>
      <c r="EY447" s="48"/>
      <c r="EZ447" s="48"/>
      <c r="FA447" s="48"/>
      <c r="FB447" s="48"/>
      <c r="FC447" s="48"/>
      <c r="FD447" s="48"/>
      <c r="FE447" s="48"/>
      <c r="FF447" s="48"/>
      <c r="FG447" s="48"/>
      <c r="FH447" s="48"/>
      <c r="FI447" s="48"/>
      <c r="FJ447" s="48"/>
      <c r="FK447" s="48"/>
      <c r="FL447" s="48"/>
      <c r="FM447" s="48"/>
      <c r="FN447" s="48"/>
      <c r="FO447" s="48"/>
      <c r="FP447" s="48"/>
      <c r="FQ447" s="48"/>
      <c r="FR447" s="48"/>
      <c r="FS447" s="48"/>
      <c r="FT447" s="48"/>
      <c r="FU447" s="48"/>
      <c r="FV447" s="48"/>
      <c r="FW447" s="48"/>
      <c r="FX447" s="48"/>
      <c r="FY447" s="48"/>
      <c r="FZ447" s="48"/>
      <c r="GA447" s="48"/>
      <c r="GB447" s="48"/>
      <c r="GC447" s="48"/>
      <c r="GD447" s="48"/>
      <c r="GE447" s="48"/>
      <c r="GF447" s="48"/>
      <c r="GG447" s="48"/>
      <c r="GH447" s="48"/>
      <c r="GI447" s="48"/>
      <c r="GJ447" s="48"/>
      <c r="GK447" s="48"/>
      <c r="GL447" s="48"/>
      <c r="GM447" s="48"/>
      <c r="GN447" s="48"/>
      <c r="GO447" s="48"/>
      <c r="GP447" s="48"/>
      <c r="GQ447" s="48"/>
      <c r="GR447" s="48"/>
      <c r="GS447" s="48"/>
      <c r="GT447" s="48"/>
      <c r="GU447" s="48"/>
      <c r="GV447" s="48"/>
      <c r="GW447" s="48"/>
      <c r="GX447" s="48"/>
      <c r="GY447" s="48"/>
      <c r="GZ447" s="48"/>
      <c r="HA447" s="48"/>
      <c r="HB447" s="48"/>
      <c r="HC447" s="48"/>
      <c r="HD447" s="48"/>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c r="JI447" s="48"/>
      <c r="JJ447" s="48"/>
      <c r="JK447" s="48"/>
      <c r="JL447" s="48"/>
      <c r="JM447" s="48"/>
      <c r="JN447" s="48"/>
      <c r="JO447" s="48"/>
      <c r="JP447" s="48"/>
      <c r="JQ447" s="48"/>
      <c r="JR447" s="48"/>
      <c r="JS447" s="48"/>
      <c r="JT447" s="48"/>
      <c r="JU447" s="48"/>
      <c r="JV447" s="48"/>
      <c r="JW447" s="48"/>
      <c r="JX447" s="48"/>
      <c r="JY447" s="48"/>
      <c r="JZ447" s="48"/>
      <c r="KA447" s="48"/>
      <c r="KB447" s="48"/>
      <c r="KC447" s="48"/>
      <c r="KD447" s="48"/>
      <c r="KE447" s="48"/>
      <c r="KF447" s="48"/>
      <c r="KG447" s="48"/>
      <c r="KH447" s="48"/>
      <c r="KI447" s="48"/>
      <c r="KJ447" s="48"/>
      <c r="KK447" s="48"/>
      <c r="KL447" s="48"/>
      <c r="KM447" s="48"/>
      <c r="KN447" s="48"/>
      <c r="KO447" s="48"/>
      <c r="KP447" s="48"/>
      <c r="KQ447" s="48"/>
      <c r="KR447" s="48"/>
      <c r="KS447" s="48"/>
      <c r="KT447" s="48"/>
      <c r="KU447" s="48"/>
      <c r="KV447" s="48"/>
      <c r="KW447" s="48"/>
      <c r="KX447" s="48"/>
      <c r="KY447" s="48"/>
      <c r="KZ447" s="48"/>
      <c r="LA447" s="48"/>
      <c r="LB447" s="48"/>
      <c r="LC447" s="48"/>
      <c r="LD447" s="48"/>
      <c r="LE447" s="48"/>
      <c r="LF447" s="48"/>
      <c r="LG447" s="48"/>
      <c r="LH447" s="48"/>
      <c r="LI447" s="48"/>
      <c r="LJ447" s="48"/>
      <c r="LK447" s="48"/>
      <c r="LL447" s="48"/>
      <c r="LM447" s="48"/>
      <c r="LN447" s="48"/>
      <c r="LO447" s="48"/>
      <c r="LP447" s="48"/>
      <c r="LQ447" s="48"/>
      <c r="LR447" s="48"/>
      <c r="LS447" s="48"/>
      <c r="LT447" s="48"/>
      <c r="LU447" s="48"/>
      <c r="LV447" s="48"/>
      <c r="LW447" s="48"/>
      <c r="LX447" s="48"/>
      <c r="LY447" s="48"/>
      <c r="LZ447" s="48"/>
      <c r="MA447" s="48"/>
      <c r="MB447" s="48"/>
      <c r="MC447" s="48"/>
      <c r="MD447" s="48"/>
      <c r="ME447" s="48"/>
      <c r="MF447" s="48"/>
      <c r="MG447" s="48"/>
      <c r="MH447" s="48"/>
      <c r="MI447" s="48"/>
      <c r="MJ447" s="48"/>
      <c r="MK447" s="48"/>
      <c r="ML447" s="48"/>
      <c r="MM447" s="48"/>
      <c r="MN447" s="48"/>
      <c r="MO447" s="48"/>
      <c r="MP447" s="48"/>
      <c r="MQ447" s="48"/>
      <c r="MR447" s="48"/>
      <c r="MS447" s="48"/>
      <c r="MT447" s="48"/>
      <c r="MU447" s="48"/>
      <c r="MV447" s="48"/>
      <c r="MW447" s="48"/>
      <c r="MX447" s="48"/>
      <c r="MY447" s="48"/>
      <c r="MZ447" s="48"/>
      <c r="NA447" s="48"/>
      <c r="NB447" s="48"/>
      <c r="NC447" s="48"/>
      <c r="ND447" s="48"/>
      <c r="NE447" s="48"/>
      <c r="NF447" s="48"/>
      <c r="NG447" s="48"/>
      <c r="NH447" s="48"/>
      <c r="NI447" s="48"/>
      <c r="NJ447" s="48"/>
      <c r="NK447" s="48"/>
      <c r="NL447" s="48"/>
      <c r="NM447" s="48"/>
      <c r="NN447" s="48"/>
      <c r="NO447" s="48"/>
      <c r="NP447" s="48"/>
      <c r="NQ447" s="48"/>
      <c r="NR447" s="48"/>
      <c r="NS447" s="48"/>
      <c r="NT447" s="48"/>
      <c r="NU447" s="48"/>
      <c r="NV447" s="48"/>
      <c r="NW447" s="48"/>
      <c r="NX447" s="48"/>
      <c r="NY447" s="48"/>
      <c r="NZ447" s="48"/>
      <c r="OA447" s="48"/>
      <c r="OB447" s="48"/>
      <c r="OC447" s="48"/>
      <c r="OD447" s="48"/>
      <c r="OE447" s="48"/>
      <c r="OF447" s="48"/>
      <c r="OG447" s="48"/>
      <c r="OH447" s="48"/>
      <c r="OI447" s="48"/>
      <c r="OJ447" s="48"/>
      <c r="OK447" s="48"/>
      <c r="OL447" s="48"/>
      <c r="OM447" s="48"/>
      <c r="ON447" s="48"/>
      <c r="OO447" s="48"/>
      <c r="OP447" s="48"/>
      <c r="OQ447" s="48"/>
      <c r="OR447" s="48"/>
      <c r="OS447" s="48"/>
      <c r="OT447" s="48"/>
      <c r="OU447" s="48"/>
      <c r="OV447" s="48"/>
      <c r="OW447" s="48"/>
      <c r="OX447" s="48"/>
      <c r="OY447" s="48"/>
      <c r="OZ447" s="48"/>
      <c r="PA447" s="48"/>
      <c r="PB447" s="48"/>
      <c r="PC447" s="48"/>
      <c r="PD447" s="48"/>
      <c r="PE447" s="48"/>
      <c r="PF447" s="48"/>
      <c r="PG447" s="48"/>
      <c r="PH447" s="48"/>
      <c r="PI447" s="48"/>
      <c r="PJ447" s="48"/>
      <c r="PK447" s="48"/>
      <c r="PL447" s="48"/>
    </row>
  </sheetData>
  <mergeCells count="77">
    <mergeCell ref="A97:A98"/>
    <mergeCell ref="C97:C98"/>
    <mergeCell ref="B4:B13"/>
    <mergeCell ref="C4:C13"/>
    <mergeCell ref="D4:AC5"/>
    <mergeCell ref="AA7:AC7"/>
    <mergeCell ref="I8:I13"/>
    <mergeCell ref="S8:S13"/>
    <mergeCell ref="T8:T13"/>
    <mergeCell ref="U8:U13"/>
    <mergeCell ref="V8:V13"/>
    <mergeCell ref="W8:W13"/>
    <mergeCell ref="X8:X13"/>
    <mergeCell ref="J8:J13"/>
    <mergeCell ref="K8:K13"/>
    <mergeCell ref="B97:B98"/>
    <mergeCell ref="BA4:BA13"/>
    <mergeCell ref="D6:W6"/>
    <mergeCell ref="X6:AC6"/>
    <mergeCell ref="D7:F7"/>
    <mergeCell ref="G7:J7"/>
    <mergeCell ref="K7:M7"/>
    <mergeCell ref="N7:Q7"/>
    <mergeCell ref="R7:T7"/>
    <mergeCell ref="U7:W7"/>
    <mergeCell ref="X7:Z7"/>
    <mergeCell ref="AD4:AD13"/>
    <mergeCell ref="AI4:AN6"/>
    <mergeCell ref="AO4:AT6"/>
    <mergeCell ref="AU4:AW6"/>
    <mergeCell ref="AX4:AZ6"/>
    <mergeCell ref="AO7:AP8"/>
    <mergeCell ref="AG8:AG13"/>
    <mergeCell ref="AH8:AH13"/>
    <mergeCell ref="AQ7:AQ13"/>
    <mergeCell ref="AR7:AR13"/>
    <mergeCell ref="AK7:AK13"/>
    <mergeCell ref="AL7:AL13"/>
    <mergeCell ref="AI7:AJ8"/>
    <mergeCell ref="AZ7:AZ13"/>
    <mergeCell ref="AU7:AU13"/>
    <mergeCell ref="AV7:AV13"/>
    <mergeCell ref="AM7:AN8"/>
    <mergeCell ref="D8:D13"/>
    <mergeCell ref="E8:E13"/>
    <mergeCell ref="F8:F13"/>
    <mergeCell ref="G8:G13"/>
    <mergeCell ref="H8:H13"/>
    <mergeCell ref="R8:R13"/>
    <mergeCell ref="M8:M13"/>
    <mergeCell ref="N8:N13"/>
    <mergeCell ref="O8:O13"/>
    <mergeCell ref="P8:P13"/>
    <mergeCell ref="Q8:Q13"/>
    <mergeCell ref="AE8:AE13"/>
    <mergeCell ref="AW7:AW13"/>
    <mergeCell ref="AX7:AX13"/>
    <mergeCell ref="AY7:AY13"/>
    <mergeCell ref="AS7:AT8"/>
    <mergeCell ref="AS9:AS13"/>
    <mergeCell ref="AT9:AT13"/>
    <mergeCell ref="L8:L13"/>
    <mergeCell ref="A4:A13"/>
    <mergeCell ref="B1:AS1"/>
    <mergeCell ref="AI9:AI13"/>
    <mergeCell ref="AJ9:AJ13"/>
    <mergeCell ref="AM9:AM13"/>
    <mergeCell ref="AN9:AN13"/>
    <mergeCell ref="AO9:AO13"/>
    <mergeCell ref="AP9:AP13"/>
    <mergeCell ref="Y8:Y13"/>
    <mergeCell ref="Z8:Z13"/>
    <mergeCell ref="AA8:AA13"/>
    <mergeCell ref="AB8:AB13"/>
    <mergeCell ref="AC8:AC13"/>
    <mergeCell ref="AE4:AH7"/>
    <mergeCell ref="AF8:AF13"/>
  </mergeCells>
  <pageMargins left="0.31496062992125984" right="0.31496062992125984" top="0.35433070866141736" bottom="0.35433070866141736" header="0.31496062992125984" footer="0.31496062992125984"/>
  <pageSetup paperSize="9" scale="39"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obp_toi</dc:creator>
  <cp:lastModifiedBy>user</cp:lastModifiedBy>
  <cp:lastPrinted>2017-11-13T11:38:26Z</cp:lastPrinted>
  <dcterms:created xsi:type="dcterms:W3CDTF">2017-05-17T10:58:37Z</dcterms:created>
  <dcterms:modified xsi:type="dcterms:W3CDTF">2018-03-20T13:16:03Z</dcterms:modified>
</cp:coreProperties>
</file>